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22" sheetId="1" r:id="rId1"/>
    <sheet name="2022 II pusmetis" sheetId="3" r:id="rId2"/>
    <sheet name="2022 I pusmetis" sheetId="2" r:id="rId3"/>
  </sheets>
  <calcPr calcId="152511"/>
</workbook>
</file>

<file path=xl/calcChain.xml><?xml version="1.0" encoding="utf-8"?>
<calcChain xmlns="http://schemas.openxmlformats.org/spreadsheetml/2006/main">
  <c r="P81" i="1" l="1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P82" i="2" l="1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O81" i="1" l="1"/>
  <c r="N81" i="1"/>
  <c r="M81" i="1"/>
  <c r="L81" i="1"/>
  <c r="K81" i="1"/>
  <c r="J81" i="1"/>
  <c r="I81" i="1"/>
  <c r="H81" i="1"/>
  <c r="G81" i="1"/>
  <c r="F81" i="1"/>
  <c r="E81" i="1"/>
  <c r="D81" i="1"/>
  <c r="C81" i="1"/>
</calcChain>
</file>

<file path=xl/sharedStrings.xml><?xml version="1.0" encoding="utf-8"?>
<sst xmlns="http://schemas.openxmlformats.org/spreadsheetml/2006/main" count="288" uniqueCount="100">
  <si>
    <t>Pateiktų PVM sąskaitų faktūrų registrų skaičiaus ataskaita</t>
  </si>
  <si>
    <t>AVMI: Visos</t>
  </si>
  <si>
    <r>
      <rPr>
        <sz val="12"/>
        <color rgb="FF333333"/>
        <rFont val="Arial"/>
      </rPr>
      <t>Mokesčio mokėtojo tipas:</t>
    </r>
    <r>
      <rPr>
        <sz val="12"/>
        <color theme="1"/>
        <rFont val="Arial"/>
      </rPr>
      <t xml:space="preserve"> Visi</t>
    </r>
  </si>
  <si>
    <r>
      <rPr>
        <sz val="12"/>
        <color rgb="FF333333"/>
        <rFont val="Arial"/>
      </rPr>
      <t xml:space="preserve">Mokesčių mokėtojo grupė: </t>
    </r>
    <r>
      <rPr>
        <sz val="12"/>
        <color theme="1"/>
        <rFont val="Arial"/>
      </rPr>
      <t>Visi</t>
    </r>
  </si>
  <si>
    <r>
      <rPr>
        <sz val="12"/>
        <color rgb="FF333333"/>
        <rFont val="Arial"/>
      </rPr>
      <t xml:space="preserve">Mokestinio laikotarpio tipas: </t>
    </r>
    <r>
      <rPr>
        <sz val="12"/>
        <color theme="1"/>
        <rFont val="Arial"/>
      </rPr>
      <t>Visi</t>
    </r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</si>
  <si>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</si>
  <si>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</si>
  <si>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</si>
  <si>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</si>
  <si>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</si>
  <si>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</si>
  <si>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</si>
  <si>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</si>
  <si>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</si>
  <si>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</si>
  <si>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</si>
  <si>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</si>
  <si>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</si>
  <si>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</si>
  <si>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</si>
  <si>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</si>
  <si>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</si>
  <si>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</si>
  <si>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</si>
  <si>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</si>
  <si>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Alytaus m. sav.</t>
  </si>
  <si>
    <t>Alytaus r. sav.</t>
  </si>
  <si>
    <t>Birštono sav.</t>
  </si>
  <si>
    <t>Druskininkų sav.</t>
  </si>
  <si>
    <t>Jonavos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</si>
  <si>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</si>
  <si>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</si>
  <si>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</si>
  <si>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</si>
  <si>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</si>
  <si>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</si>
  <si>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Lazdijų r. sav.</t>
  </si>
  <si>
    <t>Marijampolės sav.</t>
  </si>
  <si>
    <t>Prienų r. sav.</t>
  </si>
  <si>
    <t>Raseinių r. sav.</t>
  </si>
  <si>
    <t>Šakių r. sav.</t>
  </si>
  <si>
    <t>Varėnos r. sav.</t>
  </si>
  <si>
    <t>Vilkaviškio r. sav.</t>
  </si>
  <si>
    <t>Klaipėdos AVMI</t>
  </si>
  <si>
    <t>Jurbarko r. sav.</t>
  </si>
  <si>
    <t>Klaipėdos m. sav.</t>
  </si>
  <si>
    <t>Klaipėdos r. sav.</t>
  </si>
  <si>
    <t>Kretingos r. sav.</t>
  </si>
  <si>
    <t>Mažeikių r. sav.</t>
  </si>
  <si>
    <t>Neringos sav.</t>
  </si>
  <si>
    <t>Pagėgių sav.</t>
  </si>
  <si>
    <t>Palangos m. sav.</t>
  </si>
  <si>
    <t>Plungės r. sav.</t>
  </si>
  <si>
    <t>Rietavo sav.</t>
  </si>
  <si>
    <t>Skuodo r. sav.</t>
  </si>
  <si>
    <t>Šilalės r. sav.</t>
  </si>
  <si>
    <t>Šilutės r. sav.</t>
  </si>
  <si>
    <t>Tauragės r. sav.</t>
  </si>
  <si>
    <t>Telšių r. sav.</t>
  </si>
  <si>
    <t>Panevėžio AVMI</t>
  </si>
  <si>
    <t>Anykščių r. sav.</t>
  </si>
  <si>
    <t>Biržų r. sav.</t>
  </si>
  <si>
    <t>Ignalinos r. sav.</t>
  </si>
  <si>
    <t>Kupiškio r. sav.</t>
  </si>
  <si>
    <t>Molėtų r. sav.</t>
  </si>
  <si>
    <t>Panevėžio m. sav.</t>
  </si>
  <si>
    <t>Panevėžio r. sav.</t>
  </si>
  <si>
    <t>Pasvalio r. sav.</t>
  </si>
  <si>
    <t>Rokiškio r. sav.</t>
  </si>
  <si>
    <t>Utenos r. sav.</t>
  </si>
  <si>
    <t>Visagino sav.</t>
  </si>
  <si>
    <t>Zarasų r. sav.</t>
  </si>
  <si>
    <t>Šiaulių AVMI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</si>
  <si>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</si>
  <si>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</si>
  <si>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</si>
  <si>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</si>
  <si>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</si>
  <si>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</si>
  <si>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</si>
  <si>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Vilniaus AVMI</t>
  </si>
  <si>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</si>
  <si>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</si>
  <si>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</si>
  <si>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</si>
  <si>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</si>
  <si>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</si>
  <si>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</si>
  <si>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</si>
  <si>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/>
  </si>
  <si>
    <t>Suma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</si>
  <si>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Visi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</si>
  <si>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</si>
  <si>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Visi</t>
    </r>
  </si>
  <si>
    <r>
      <rPr>
        <b/>
        <sz val="12"/>
        <color rgb="FF333333"/>
        <rFont val="Arial"/>
        <family val="2"/>
        <charset val="186"/>
      </rP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2022-01-10 16:19</t>
    </r>
  </si>
  <si>
    <t>Ataskaitinis laikotarpis: 2022-01-01 - 2022-06-30</t>
  </si>
  <si>
    <r>
      <rPr>
        <b/>
        <sz val="12"/>
        <color rgb="FF333333"/>
        <rFont val="Arial"/>
        <family val="2"/>
        <charset val="186"/>
      </rP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2023-01-13 13:41</t>
    </r>
  </si>
  <si>
    <t>Ataskaitinis laikotarpis: 2022-07-01 - 2022-12-31</t>
  </si>
  <si>
    <r>
      <rPr>
        <b/>
        <sz val="12"/>
        <color rgb="FF333333"/>
        <rFont val="Arial"/>
      </rPr>
      <t>Ataskaitos sugeneravimo data ir laikas:</t>
    </r>
    <r>
      <rPr>
        <sz val="12"/>
        <color rgb="FF333333"/>
        <rFont val="Arial"/>
      </rPr>
      <t xml:space="preserve"> </t>
    </r>
    <r>
      <rPr>
        <sz val="12"/>
        <color theme="1"/>
        <rFont val="Arial"/>
      </rPr>
      <t xml:space="preserve"> 2023-01-13 14:00</t>
    </r>
  </si>
  <si>
    <t>Ataskaitinis laikotarpis: 2022-01-01 - 2022-12-31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</si>
</sst>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6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12"/>
      <color rgb="FF333333"/>
      <name val="Arial"/>
    </font>
    <font>
      <b/>
      <sz val="12"/>
      <color rgb="FF333333"/>
      <name val="Arial"/>
    </font>
    <font>
      <sz val="11"/>
      <color theme="1"/>
      <name val="Calibri"/>
      <family val="2"/>
      <charset val="186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3" fontId="13" fillId="2" borderId="2" xfId="0" applyNumberFormat="1" applyFon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left" vertical="center" wrapText="1"/>
    </xf>
    <xf numFmtId="1" fontId="15" fillId="3" borderId="8" xfId="0" applyNumberFormat="1" applyFont="1" applyFill="1" applyBorder="1" applyAlignment="1">
      <alignment horizontal="left" vertical="center" wrapText="1"/>
    </xf>
    <xf numFmtId="1" fontId="15" fillId="3" borderId="9" xfId="0" applyNumberFormat="1" applyFont="1" applyFill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vertical="center" wrapText="1"/>
    </xf>
    <xf numFmtId="1" fontId="5" fillId="3" borderId="7" xfId="0" applyNumberFormat="1" applyFont="1" applyFill="1" applyBorder="1" applyAlignment="1">
      <alignment horizontal="left" vertical="center" wrapText="1"/>
    </xf>
    <xf numFmtId="1" fontId="5" fillId="3" borderId="8" xfId="0" applyNumberFormat="1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" fontId="5" fillId="3" borderId="7" xfId="0" applyNumberFormat="1" applyFont="1" applyFill="1" applyBorder="1" applyAlignment="1">
      <alignment horizontal="left" vertical="center" wrapText="1"/>
    </xf>
    <xf numFmtId="1" fontId="5" fillId="3" borderId="8" xfId="0" applyNumberFormat="1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8" fillId="0" borderId="0" xfId="0" applyFont="1" applyAlignment="1">
      <alignment horizontal="left" indent="1"/>
    </xf>
    <xf numFmtId="3" fontId="13" fillId="2" borderId="7" xfId="0" applyNumberFormat="1" applyFont="1" applyFill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indent="1"/>
    </xf>
    <xf numFmtId="1" fontId="5" fillId="3" borderId="10" xfId="0" applyNumberFormat="1" applyFont="1" applyFill="1" applyBorder="1" applyAlignment="1">
      <alignment vertical="center" wrapText="1"/>
    </xf>
    <xf numFmtId="1" fontId="5" fillId="3" borderId="11" xfId="0" applyNumberFormat="1" applyFont="1" applyFill="1" applyBorder="1" applyAlignment="1">
      <alignment vertical="center" wrapText="1"/>
    </xf>
    <xf numFmtId="1" fontId="5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'2022'!$C$8:$C$9</c:f>
              <c:strCache>
                <c:ptCount val="2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1.1090202588424575E-2"/>
                  <c:y val="-7.4517739058361412E-2"/>
                </c:manualLayout>
              </c:layout>
              <c:numFmt formatCode="0.0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"/>
              <c:layout>
                <c:manualLayout>
                  <c:x val="-2.4708305336053723E-4"/>
                  <c:y val="-4.596839582695183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3842248621965333"/>
                  <c:y val="-9.873331051009928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9774238246226358E-3"/>
                  <c:y val="-0.1133224022054451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('2022'!$A$10:$A$11,'2022'!$A$30:$A$31,'2022'!$A$47:$A$48,'2022'!$A$61:$A$62,'2022'!$A$70:$A$71)</c15:sqref>
                  </c15:fullRef>
                </c:ext>
              </c:extLst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('2022'!$C$10:$C$11,'2022'!$C$30:$C$31,'2022'!$C$47:$C$48,'2022'!$C$61:$C$62,'2022'!$C$70:$C$71)</c15:sqref>
                  </c15:fullRef>
                </c:ext>
              </c:extLst>
              <c:f>('2022'!$C$10,'2022'!$C$30,'2022'!$C$47,'2022'!$C$61,'2022'!$C$70)</c:f>
              <c:numCache>
                <c:formatCode>0</c:formatCode>
                <c:ptCount val="5"/>
                <c:pt idx="0">
                  <c:v>510036</c:v>
                </c:pt>
                <c:pt idx="1">
                  <c:v>313879</c:v>
                </c:pt>
                <c:pt idx="2">
                  <c:v>154563</c:v>
                </c:pt>
                <c:pt idx="3">
                  <c:v>124779</c:v>
                </c:pt>
                <c:pt idx="4">
                  <c:v>790163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pusmetis'!$C$9:$C$10</c:f>
              <c:strCache>
                <c:ptCount val="2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0"/>
                  <c:y val="-6.94444444444444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9999999999999895E-2"/>
                  <c:y val="-1.85185185185185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4999999999999998E-2"/>
                  <c:y val="-0.166666666666666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II pusmetis'!$A$11:$A$72</c15:sqref>
                  </c15:fullRef>
                </c:ext>
              </c:extLst>
              <c:f>('2022 II pusmetis'!$A$11,'2022 II pusmetis'!$A$13:$A$31,'2022 II pusmetis'!$A$33:$A$48,'2022 II pusmetis'!$A$50:$A$62,'2022 II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II pusmetis'!$C$11:$C$72</c15:sqref>
                  </c15:fullRef>
                </c:ext>
              </c:extLst>
              <c:f>('2022 II pusmetis'!$C$11,'2022 II pusmetis'!$C$13:$C$31,'2022 II pusmetis'!$C$33:$C$48,'2022 II pusmetis'!$C$50:$C$62,'2022 II pusmetis'!$C$64:$C$71)</c:f>
              <c:numCache>
                <c:formatCode>0</c:formatCode>
                <c:ptCount val="5"/>
                <c:pt idx="0">
                  <c:v>233035</c:v>
                </c:pt>
                <c:pt idx="1">
                  <c:v>143077</c:v>
                </c:pt>
                <c:pt idx="2">
                  <c:v>69423</c:v>
                </c:pt>
                <c:pt idx="3">
                  <c:v>55902</c:v>
                </c:pt>
                <c:pt idx="4">
                  <c:v>363584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II pusmetis'!$A$11:$A$72</c15:sqref>
                  </c15:fullRef>
                </c:ext>
              </c:extLst>
              <c:f>('2022 II pusmetis'!$A$11,'2022 II pusmetis'!$A$13,'2022 II pusmetis'!$A$15:$A$31,'2022 II pusmetis'!$A$33:$A$48,'2022 II pusmetis'!$A$50:$A$62,'2022 II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II pusmetis'!$E$11:$E$72</c15:sqref>
                  </c15:fullRef>
                </c:ext>
              </c:extLst>
              <c:f>('2022 II pusmetis'!$E$11,'2022 II pusmetis'!$E$13,'2022 II pusmetis'!$E$15:$E$31,'2022 II pusmetis'!$E$33:$E$48,'2022 II pusmetis'!$E$50:$E$62,'2022 II pusmetis'!$E$64:$E$71)</c:f>
              <c:numCache>
                <c:formatCode>0</c:formatCode>
                <c:ptCount val="5"/>
                <c:pt idx="0">
                  <c:v>116411</c:v>
                </c:pt>
                <c:pt idx="1">
                  <c:v>71511</c:v>
                </c:pt>
                <c:pt idx="2">
                  <c:v>34684</c:v>
                </c:pt>
                <c:pt idx="3">
                  <c:v>27920</c:v>
                </c:pt>
                <c:pt idx="4">
                  <c:v>181718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pusmetis'!$D$9:$D$10</c:f>
              <c:strCache>
                <c:ptCount val="2"/>
                <c:pt idx="0">
                  <c:v>Sąskaitų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2.7699978199840335E-2"/>
                  <c:y val="-3.6231283446548795E-3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872D0F4F-1281-445B-B7F8-21DCA5C0FC0D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777F7A7D-37EE-46D3-9351-810519F61FD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0.1018518518518518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2222222222222119E-2"/>
                  <c:y val="-6.0185185185185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II pusmetis'!$A$11:$A$72</c15:sqref>
                  </c15:fullRef>
                </c:ext>
              </c:extLst>
              <c:f>('2022 II pusmetis'!$A$11,'2022 II pusmetis'!$A$13:$A$31,'2022 II pusmetis'!$A$33:$A$48,'2022 II pusmetis'!$A$50:$A$62,'2022 II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II pusmetis'!$D$11:$D$72</c15:sqref>
                  </c15:fullRef>
                </c:ext>
              </c:extLst>
              <c:f>('2022 II pusmetis'!$D$11,'2022 II pusmetis'!$D$13:$D$31,'2022 II pusmetis'!$D$33:$D$48,'2022 II pusmetis'!$D$50:$D$62,'2022 II pusmetis'!$D$64:$D$71)</c:f>
              <c:numCache>
                <c:formatCode>0</c:formatCode>
                <c:ptCount val="5"/>
                <c:pt idx="0">
                  <c:v>23371075</c:v>
                </c:pt>
                <c:pt idx="1">
                  <c:v>9155649</c:v>
                </c:pt>
                <c:pt idx="2">
                  <c:v>4453401</c:v>
                </c:pt>
                <c:pt idx="3">
                  <c:v>4144972</c:v>
                </c:pt>
                <c:pt idx="4">
                  <c:v>76642047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'2022 II pusmetis'!$D$32</c15:sqref>
                  <c15:spPr xmlns:c15="http://schemas.microsoft.com/office/drawing/2012/chart"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1"/>
                    <c:layout>
                      <c:manualLayout>
                        <c:x val="0"/>
                        <c:y val="-5.555555555555555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8E1A69A3-2FA5-41EF-A9E0-77DF8665F29A}" type="CATEGORYNAME">
                            <a:rPr lang="en-US"/>
                            <a:pPr/>
                            <a:t>[CATEGORY NAME]</a:t>
                          </a:fld>
                          <a:r>
                            <a:rPr lang="en-US" baseline="0"/>
                            <a:t>;</a:t>
                          </a:r>
                        </a:p>
                        <a:p>
                          <a:r>
                            <a:rPr lang="en-US" baseline="0"/>
                            <a:t> </a:t>
                          </a:r>
                          <a:fld id="{D4B0CAD5-5448-4D49-B5D8-38435711A630}" type="VALUE">
                            <a:rPr lang="en-US" baseline="0"/>
                            <a:pPr/>
                            <a:t>[VALUE]</a:t>
                          </a:fld>
                          <a:r>
                            <a:rPr lang="en-US" baseline="0"/>
                            <a:t>; </a:t>
                          </a:r>
                          <a:fld id="{F5852361-3F6A-4B62-BD60-45A97F56C7EA}" type="PERCENTAGE">
                            <a:rPr lang="en-US" baseline="0"/>
                            <a:pPr/>
                            <a:t>[PERCENTAGE]</a:t>
                          </a:fld>
                          <a:endParaRPr lang="en-US" baseline="0"/>
                        </a:p>
                      </c:rich>
                    </c:tx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/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II pusmetis'!$E$10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II pusmetis'!$E$82</c:f>
              <c:numCache>
                <c:formatCode>#,##0</c:formatCode>
                <c:ptCount val="1"/>
                <c:pt idx="0">
                  <c:v>432244</c:v>
                </c:pt>
              </c:numCache>
            </c:numRef>
          </c:val>
        </c:ser>
        <c:ser>
          <c:idx val="1"/>
          <c:order val="1"/>
          <c:tx>
            <c:strRef>
              <c:f>'2022 II pusmetis'!$G$10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II pusmetis'!$G$82</c:f>
              <c:numCache>
                <c:formatCode>#,##0</c:formatCode>
                <c:ptCount val="1"/>
                <c:pt idx="0">
                  <c:v>432777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34055504"/>
        <c:axId val="-334050608"/>
      </c:barChart>
      <c:catAx>
        <c:axId val="-334055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34050608"/>
        <c:crosses val="autoZero"/>
        <c:auto val="1"/>
        <c:lblAlgn val="ctr"/>
        <c:lblOffset val="100"/>
        <c:noMultiLvlLbl val="0"/>
      </c:catAx>
      <c:valAx>
        <c:axId val="-33405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3405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II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II pusmetis'!$F$82</c:f>
              <c:numCache>
                <c:formatCode>#,##0</c:formatCode>
                <c:ptCount val="1"/>
                <c:pt idx="0">
                  <c:v>32202526</c:v>
                </c:pt>
              </c:numCache>
            </c:numRef>
          </c:val>
        </c:ser>
        <c:ser>
          <c:idx val="1"/>
          <c:order val="1"/>
          <c:tx>
            <c:strRef>
              <c:f>'2022 II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II pusmetis'!$H$82</c:f>
              <c:numCache>
                <c:formatCode>#,##0</c:formatCode>
                <c:ptCount val="1"/>
                <c:pt idx="0">
                  <c:v>85564618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34054960"/>
        <c:axId val="-334049520"/>
      </c:barChart>
      <c:catAx>
        <c:axId val="-334054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34049520"/>
        <c:crosses val="autoZero"/>
        <c:auto val="1"/>
        <c:lblAlgn val="ctr"/>
        <c:lblOffset val="100"/>
        <c:noMultiLvlLbl val="0"/>
      </c:catAx>
      <c:valAx>
        <c:axId val="-33404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3405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pusmetis'!$J$9:$M$9</c:f>
              <c:strCache>
                <c:ptCount val="4"/>
                <c:pt idx="0">
                  <c:v>Duomenų įvedimo būdas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'2022 II pusmetis'!$J$10:$M$10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'2022 II pusmetis'!$J$82:$M$82</c:f>
              <c:numCache>
                <c:formatCode>#,##0</c:formatCode>
                <c:ptCount val="4"/>
                <c:pt idx="0">
                  <c:v>223313</c:v>
                </c:pt>
                <c:pt idx="1">
                  <c:v>509411</c:v>
                </c:pt>
                <c:pt idx="2">
                  <c:v>14169</c:v>
                </c:pt>
                <c:pt idx="3">
                  <c:v>118283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II pusmetis'!$A$11:$A$72</c15:sqref>
                  </c15:fullRef>
                </c:ext>
              </c:extLst>
              <c:f>('2022 II pusmetis'!$A$11,'2022 II pusmetis'!$A$13:$A$31,'2022 II pusmetis'!$A$33:$A$48,'2022 II pusmetis'!$A$50:$A$62,'2022 II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II pusmetis'!$H$11:$H$72</c15:sqref>
                  </c15:fullRef>
                </c:ext>
              </c:extLst>
              <c:f>('2022 II pusmetis'!$H$11,'2022 II pusmetis'!$H$13:$H$31,'2022 II pusmetis'!$H$33:$H$48,'2022 II pusmetis'!$H$50:$H$62,'2022 II pusmetis'!$H$64:$H$71)</c:f>
              <c:numCache>
                <c:formatCode>0</c:formatCode>
                <c:ptCount val="5"/>
                <c:pt idx="0">
                  <c:v>15447840</c:v>
                </c:pt>
                <c:pt idx="1">
                  <c:v>5024206</c:v>
                </c:pt>
                <c:pt idx="2">
                  <c:v>2386519</c:v>
                </c:pt>
                <c:pt idx="3">
                  <c:v>2352277</c:v>
                </c:pt>
                <c:pt idx="4">
                  <c:v>60353776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'2022 II pusmetis'!$H$32</c15:sqref>
                  <c15:spPr xmlns:c15="http://schemas.microsoft.com/office/drawing/2012/chart"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1"/>
                    <c:layout>
                      <c:manualLayout>
                        <c:x val="-0.14461661159600109"/>
                        <c:y val="-0.11574074074074074"/>
                      </c:manualLayout>
                    </c:layout>
                    <c:tx>
                      <c:rich>
                        <a:bodyPr/>
                        <a:lstStyle/>
                        <a:p>
                          <a:fld id="{475B5013-0EFC-4A8F-B1A0-3DD6D200D702}" type="CATEGORYNAME">
                            <a:rPr lang="en-US"/>
                            <a:pPr/>
                            <a:t>[CATEGORY NAME]</a:t>
                          </a:fld>
                          <a:r>
                            <a:rPr lang="en-US" baseline="0"/>
                            <a:t>;</a:t>
                          </a:r>
                        </a:p>
                        <a:p>
                          <a:r>
                            <a:rPr lang="en-US" baseline="0"/>
                            <a:t> </a:t>
                          </a:r>
                          <a:fld id="{0F3F8CEC-E04A-4C05-813C-4289B4EA75F3}" type="VALUE">
                            <a:rPr lang="en-US" baseline="0"/>
                            <a:pPr/>
                            <a:t>[VALUE]</a:t>
                          </a:fld>
                          <a:r>
                            <a:rPr lang="en-US" baseline="0"/>
                            <a:t>; </a:t>
                          </a:r>
                          <a:fld id="{163013D3-E8C8-405D-B67B-607626413935}" type="PERCENTAGE">
                            <a:rPr lang="en-US" baseline="0"/>
                            <a:pPr/>
                            <a:t>[PERCENTAGE]</a:t>
                          </a:fld>
                          <a:endParaRPr lang="en-US" baseline="0"/>
                        </a:p>
                      </c:rich>
                    </c:tx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pusmetis'!$N$9:$N$10</c:f>
              <c:strCache>
                <c:ptCount val="2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II pusmetis'!$A$11:$A$72</c15:sqref>
                  </c15:fullRef>
                </c:ext>
              </c:extLst>
              <c:f>('2022 II pusmetis'!$A$11,'2022 II pusmetis'!$A$13:$A$31,'2022 II pusmetis'!$A$33:$A$48,'2022 II pusmetis'!$A$50:$A$62,'2022 II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II pusmetis'!$N$11:$N$72</c15:sqref>
                  </c15:fullRef>
                </c:ext>
              </c:extLst>
              <c:f>('2022 II pusmetis'!$N$11,'2022 II pusmetis'!$N$13:$N$31,'2022 II pusmetis'!$N$33:$N$48,'2022 II pusmetis'!$N$50:$N$62,'2022 II pusmetis'!$N$64:$N$71)</c:f>
              <c:numCache>
                <c:formatCode>0</c:formatCode>
                <c:ptCount val="5"/>
                <c:pt idx="0">
                  <c:v>233032</c:v>
                </c:pt>
                <c:pt idx="1">
                  <c:v>143075</c:v>
                </c:pt>
                <c:pt idx="2">
                  <c:v>69422</c:v>
                </c:pt>
                <c:pt idx="3">
                  <c:v>55901</c:v>
                </c:pt>
                <c:pt idx="4">
                  <c:v>363575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'2022 II pusmetis'!$N$32</c15:sqref>
                  <c15:spPr xmlns:c15="http://schemas.microsoft.com/office/drawing/2012/chart"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1"/>
                    <c:layout/>
                    <c:tx>
                      <c:rich>
                        <a:bodyPr/>
                        <a:lstStyle/>
                        <a:p>
                          <a:fld id="{20EEBE15-B6F8-404F-A510-8B35B5FFD26C}" type="CATEGORYNAME">
                            <a:rPr lang="en-US"/>
                            <a:pPr/>
                            <a:t>[CATEGORY NAME]</a:t>
                          </a:fld>
                          <a:r>
                            <a:rPr lang="en-US" baseline="0"/>
                            <a:t>; </a:t>
                          </a:r>
                        </a:p>
                        <a:p>
                          <a:fld id="{0C1C324A-FA51-4E7F-813B-706981A8274E}" type="VALUE">
                            <a:rPr lang="en-US" baseline="0"/>
                            <a:pPr/>
                            <a:t>[VALUE]</a:t>
                          </a:fld>
                          <a:r>
                            <a:rPr lang="en-US" baseline="0"/>
                            <a:t>; </a:t>
                          </a:r>
                          <a:fld id="{CF392C57-64C5-4016-A18D-CFAC320FECFE}" type="PERCENTAGE">
                            <a:rPr lang="en-US" baseline="0"/>
                            <a:pPr/>
                            <a:t>[PERCENTAGE]</a:t>
                          </a:fld>
                          <a:endParaRPr lang="en-US" baseline="0"/>
                        </a:p>
                      </c:rich>
                    </c:tx>
                    <c:dLblPos val="outEnd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/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pusmetis'!$P$9:$P$10</c:f>
              <c:strCache>
                <c:ptCount val="2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II pusmetis'!$A$11:$A$72</c15:sqref>
                  </c15:fullRef>
                </c:ext>
              </c:extLst>
              <c:f>('2022 II pusmetis'!$A$11,'2022 II pusmetis'!$A$13:$A$31,'2022 II pusmetis'!$A$33:$A$48,'2022 II pusmetis'!$A$50:$A$62,'2022 II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II pusmetis'!$P$11:$P$72</c15:sqref>
                  </c15:fullRef>
                </c:ext>
              </c:extLst>
              <c:f>('2022 II pusmetis'!$P$11,'2022 II pusmetis'!$P$13:$P$31,'2022 II pusmetis'!$P$33:$P$48,'2022 II pusmetis'!$P$50:$P$62,'2022 II pusmetis'!$P$64:$P$71)</c:f>
              <c:numCache>
                <c:formatCode>0</c:formatCode>
                <c:ptCount val="5"/>
                <c:pt idx="0">
                  <c:v>76429</c:v>
                </c:pt>
                <c:pt idx="1">
                  <c:v>47036</c:v>
                </c:pt>
                <c:pt idx="2">
                  <c:v>21515</c:v>
                </c:pt>
                <c:pt idx="3">
                  <c:v>19178</c:v>
                </c:pt>
                <c:pt idx="4">
                  <c:v>111975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pusmetis'!$C$9:$C$10</c:f>
              <c:strCache>
                <c:ptCount val="2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0"/>
                  <c:y val="-6.94444444444444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9999999999999895E-2"/>
                  <c:y val="-1.85185185185185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4999999999999998E-2"/>
                  <c:y val="-0.166666666666666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 pusmetis'!$A$11:$A$72</c15:sqref>
                  </c15:fullRef>
                </c:ext>
              </c:extLst>
              <c:f>('2022 I pusmetis'!$A$11,'2022 I pusmetis'!$A$13:$A$31,'2022 I pusmetis'!$A$33:$A$48,'2022 I pusmetis'!$A$50:$A$62,'2022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 pusmetis'!$C$11:$C$72</c15:sqref>
                  </c15:fullRef>
                </c:ext>
              </c:extLst>
              <c:f>('2022 I pusmetis'!$C$11,'2022 I pusmetis'!$C$13:$C$31,'2022 I pusmetis'!$C$33:$C$48,'2022 I pusmetis'!$C$50:$C$62,'2022 I pusmetis'!$C$64:$C$71)</c:f>
              <c:numCache>
                <c:formatCode>0</c:formatCode>
                <c:ptCount val="5"/>
                <c:pt idx="0">
                  <c:v>276404</c:v>
                </c:pt>
                <c:pt idx="1">
                  <c:v>170467</c:v>
                </c:pt>
                <c:pt idx="2">
                  <c:v>84854</c:v>
                </c:pt>
                <c:pt idx="3">
                  <c:v>68738</c:v>
                </c:pt>
                <c:pt idx="4">
                  <c:v>425332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'2022'!$D$8:$D$9</c:f>
              <c:strCache>
                <c:ptCount val="2"/>
                <c:pt idx="0">
                  <c:v>Sąskaitų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0"/>
                  <c:y val="8.23798627002289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4.576659038901605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2762071483095252E-2"/>
                  <c:y val="-0.1739130434782608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9423778267230604E-2"/>
                  <c:y val="-4.576659038901601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('2022'!$A$10:$A$11,'2022'!$A$30:$A$31,'2022'!$A$47:$A$48,'2022'!$A$61:$A$62,'2022'!$A$70:$A$71)</c15:sqref>
                  </c15:fullRef>
                </c:ext>
              </c:extLst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('2022'!$D$10:$D$11,'2022'!$D$30:$D$31,'2022'!$D$47:$D$48,'2022'!$D$61:$D$62,'2022'!$D$70:$D$71)</c15:sqref>
                  </c15:fullRef>
                </c:ext>
              </c:extLst>
              <c:f>('2022'!$D$10,'2022'!$D$30,'2022'!$D$47,'2022'!$D$61,'2022'!$D$70)</c:f>
              <c:numCache>
                <c:formatCode>0</c:formatCode>
                <c:ptCount val="5"/>
                <c:pt idx="0">
                  <c:v>50514777</c:v>
                </c:pt>
                <c:pt idx="1">
                  <c:v>19894191</c:v>
                </c:pt>
                <c:pt idx="2">
                  <c:v>9596088</c:v>
                </c:pt>
                <c:pt idx="3">
                  <c:v>9036804</c:v>
                </c:pt>
                <c:pt idx="4">
                  <c:v>165575788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 pusmetis'!$A$11:$A$72</c15:sqref>
                  </c15:fullRef>
                </c:ext>
              </c:extLst>
              <c:f>('2022 I pusmetis'!$A$11,'2022 I pusmetis'!$A$13,'2022 I pusmetis'!$A$15:$A$31,'2022 I pusmetis'!$A$33:$A$48,'2022 I pusmetis'!$A$50:$A$62,'2022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 pusmetis'!$E$11:$E$72</c15:sqref>
                  </c15:fullRef>
                </c:ext>
              </c:extLst>
              <c:f>('2022 I pusmetis'!$E$11,'2022 I pusmetis'!$E$13,'2022 I pusmetis'!$E$15:$E$31,'2022 I pusmetis'!$E$33:$E$48,'2022 I pusmetis'!$E$50:$E$62,'2022 I pusmetis'!$E$64:$E$71)</c:f>
              <c:numCache>
                <c:formatCode>0</c:formatCode>
                <c:ptCount val="5"/>
                <c:pt idx="0">
                  <c:v>138213</c:v>
                </c:pt>
                <c:pt idx="1">
                  <c:v>85292</c:v>
                </c:pt>
                <c:pt idx="2">
                  <c:v>42470</c:v>
                </c:pt>
                <c:pt idx="3">
                  <c:v>34376</c:v>
                </c:pt>
                <c:pt idx="4">
                  <c:v>212638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pusmetis'!$D$9:$D$10</c:f>
              <c:strCache>
                <c:ptCount val="2"/>
                <c:pt idx="0">
                  <c:v>Sąskaitų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2.7699978199840335E-2"/>
                  <c:y val="-3.6231283446548795E-3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872D0F4F-1281-445B-B7F8-21DCA5C0FC0D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777F7A7D-37EE-46D3-9351-810519F61FD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0.1018518518518518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2222222222222119E-2"/>
                  <c:y val="-6.0185185185185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 pusmetis'!$A$11:$A$72</c15:sqref>
                  </c15:fullRef>
                </c:ext>
              </c:extLst>
              <c:f>('2022 I pusmetis'!$A$11,'2022 I pusmetis'!$A$13:$A$31,'2022 I pusmetis'!$A$33:$A$48,'2022 I pusmetis'!$A$50:$A$62,'2022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 pusmetis'!$D$11:$D$72</c15:sqref>
                  </c15:fullRef>
                </c:ext>
              </c:extLst>
              <c:f>('2022 I pusmetis'!$D$11,'2022 I pusmetis'!$D$13:$D$31,'2022 I pusmetis'!$D$33:$D$48,'2022 I pusmetis'!$D$50:$D$62,'2022 I pusmetis'!$D$64:$D$71)</c:f>
              <c:numCache>
                <c:formatCode>0</c:formatCode>
                <c:ptCount val="5"/>
                <c:pt idx="0">
                  <c:v>27010329</c:v>
                </c:pt>
                <c:pt idx="1">
                  <c:v>10696261</c:v>
                </c:pt>
                <c:pt idx="2">
                  <c:v>5119646</c:v>
                </c:pt>
                <c:pt idx="3">
                  <c:v>4869157</c:v>
                </c:pt>
                <c:pt idx="4">
                  <c:v>87466176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'2022 I pusmetis'!$D$12</c15:sqref>
                  <c15:spPr xmlns:c15="http://schemas.microsoft.com/office/drawing/2012/chart"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  <c15:categoryFilterException>
                  <c15:sqref>'2022 I pusmetis'!$D$32</c15:sqref>
                  <c15:spPr xmlns:c15="http://schemas.microsoft.com/office/drawing/2012/chart"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1"/>
                    <c:layout>
                      <c:manualLayout>
                        <c:x val="0"/>
                        <c:y val="-5.555555555555555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8E1A69A3-2FA5-41EF-A9E0-77DF8665F29A}" type="CATEGORYNAME">
                            <a:rPr lang="en-US"/>
                            <a:pPr/>
                            <a:t>[CATEGORY NAME]</a:t>
                          </a:fld>
                          <a:r>
                            <a:rPr lang="en-US" baseline="0"/>
                            <a:t>;</a:t>
                          </a:r>
                        </a:p>
                        <a:p>
                          <a:r>
                            <a:rPr lang="en-US" baseline="0"/>
                            <a:t> </a:t>
                          </a:r>
                          <a:fld id="{D4B0CAD5-5448-4D49-B5D8-38435711A630}" type="VALUE">
                            <a:rPr lang="en-US" baseline="0"/>
                            <a:pPr/>
                            <a:t>[VALUE]</a:t>
                          </a:fld>
                          <a:r>
                            <a:rPr lang="en-US" baseline="0"/>
                            <a:t>; </a:t>
                          </a:r>
                          <a:fld id="{F5852361-3F6A-4B62-BD60-45A97F56C7EA}" type="PERCENTAGE">
                            <a:rPr lang="en-US" baseline="0"/>
                            <a:pPr/>
                            <a:t>[PERCENTAGE]</a:t>
                          </a:fld>
                          <a:endParaRPr lang="en-US" baseline="0"/>
                        </a:p>
                      </c:rich>
                    </c:tx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/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I pusmetis'!$E$10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 pusmetis'!$E$82</c:f>
              <c:numCache>
                <c:formatCode>#,##0</c:formatCode>
                <c:ptCount val="1"/>
                <c:pt idx="0">
                  <c:v>512989</c:v>
                </c:pt>
              </c:numCache>
            </c:numRef>
          </c:val>
        </c:ser>
        <c:ser>
          <c:idx val="1"/>
          <c:order val="1"/>
          <c:tx>
            <c:strRef>
              <c:f>'2022 I pusmetis'!$G$10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 pusmetis'!$G$82</c:f>
              <c:numCache>
                <c:formatCode>#,##0</c:formatCode>
                <c:ptCount val="1"/>
                <c:pt idx="0">
                  <c:v>512806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9357216"/>
        <c:axId val="-199363744"/>
      </c:barChart>
      <c:catAx>
        <c:axId val="-199357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99363744"/>
        <c:crosses val="autoZero"/>
        <c:auto val="1"/>
        <c:lblAlgn val="ctr"/>
        <c:lblOffset val="100"/>
        <c:noMultiLvlLbl val="0"/>
      </c:catAx>
      <c:valAx>
        <c:axId val="-19936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9935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 pusmetis'!$F$82</c:f>
              <c:numCache>
                <c:formatCode>#,##0</c:formatCode>
                <c:ptCount val="1"/>
                <c:pt idx="0">
                  <c:v>37427402</c:v>
                </c:pt>
              </c:numCache>
            </c:numRef>
          </c:val>
        </c:ser>
        <c:ser>
          <c:idx val="1"/>
          <c:order val="1"/>
          <c:tx>
            <c:strRef>
              <c:f>'2022 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 pusmetis'!$H$82</c:f>
              <c:numCache>
                <c:formatCode>#,##0</c:formatCode>
                <c:ptCount val="1"/>
                <c:pt idx="0">
                  <c:v>97734167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9355040"/>
        <c:axId val="-199362656"/>
      </c:barChart>
      <c:catAx>
        <c:axId val="-1993550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99362656"/>
        <c:crosses val="autoZero"/>
        <c:auto val="1"/>
        <c:lblAlgn val="ctr"/>
        <c:lblOffset val="100"/>
        <c:noMultiLvlLbl val="0"/>
      </c:catAx>
      <c:valAx>
        <c:axId val="-19936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9935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pusmetis'!$J$9:$M$9</c:f>
              <c:strCache>
                <c:ptCount val="4"/>
                <c:pt idx="0">
                  <c:v>Duomenų įvedimo būdas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'2022 I pusmetis'!$J$10:$M$10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'2022 I pusmetis'!$J$82:$M$82</c:f>
              <c:numCache>
                <c:formatCode>#,##0</c:formatCode>
                <c:ptCount val="4"/>
                <c:pt idx="0">
                  <c:v>276033</c:v>
                </c:pt>
                <c:pt idx="1">
                  <c:v>595832</c:v>
                </c:pt>
                <c:pt idx="2">
                  <c:v>15187</c:v>
                </c:pt>
                <c:pt idx="3">
                  <c:v>138947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 pusmetis'!$A$11:$A$72</c15:sqref>
                  </c15:fullRef>
                </c:ext>
              </c:extLst>
              <c:f>('2022 I pusmetis'!$A$11,'2022 I pusmetis'!$A$13:$A$31,'2022 I pusmetis'!$A$33:$A$48,'2022 I pusmetis'!$A$50:$A$62,'2022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 pusmetis'!$H$11:$H$72</c15:sqref>
                  </c15:fullRef>
                </c:ext>
              </c:extLst>
              <c:f>('2022 I pusmetis'!$H$11,'2022 I pusmetis'!$H$13:$H$31,'2022 I pusmetis'!$H$33:$H$48,'2022 I pusmetis'!$H$50:$H$62,'2022 I pusmetis'!$H$64:$H$71)</c:f>
              <c:numCache>
                <c:formatCode>0</c:formatCode>
                <c:ptCount val="5"/>
                <c:pt idx="0">
                  <c:v>17816673</c:v>
                </c:pt>
                <c:pt idx="1">
                  <c:v>5817726</c:v>
                </c:pt>
                <c:pt idx="2">
                  <c:v>2696180</c:v>
                </c:pt>
                <c:pt idx="3">
                  <c:v>2704975</c:v>
                </c:pt>
                <c:pt idx="4">
                  <c:v>68698613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'2022 I pusmetis'!$H$12</c15:sqref>
                  <c15:spPr xmlns:c15="http://schemas.microsoft.com/office/drawing/2012/chart"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  <c15:categoryFilterException>
                  <c15:sqref>'2022 I pusmetis'!$H$32</c15:sqref>
                  <c15:spPr xmlns:c15="http://schemas.microsoft.com/office/drawing/2012/chart"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1"/>
                    <c:layout>
                      <c:manualLayout>
                        <c:x val="-0.14461661159600109"/>
                        <c:y val="-0.11574074074074074"/>
                      </c:manualLayout>
                    </c:layout>
                    <c:tx>
                      <c:rich>
                        <a:bodyPr/>
                        <a:lstStyle/>
                        <a:p>
                          <a:fld id="{475B5013-0EFC-4A8F-B1A0-3DD6D200D702}" type="CATEGORYNAME">
                            <a:rPr lang="en-US"/>
                            <a:pPr/>
                            <a:t>[CATEGORY NAME]</a:t>
                          </a:fld>
                          <a:r>
                            <a:rPr lang="en-US" baseline="0"/>
                            <a:t>;</a:t>
                          </a:r>
                        </a:p>
                        <a:p>
                          <a:r>
                            <a:rPr lang="en-US" baseline="0"/>
                            <a:t> </a:t>
                          </a:r>
                          <a:fld id="{0F3F8CEC-E04A-4C05-813C-4289B4EA75F3}" type="VALUE">
                            <a:rPr lang="en-US" baseline="0"/>
                            <a:pPr/>
                            <a:t>[VALUE]</a:t>
                          </a:fld>
                          <a:r>
                            <a:rPr lang="en-US" baseline="0"/>
                            <a:t>; </a:t>
                          </a:r>
                          <a:fld id="{163013D3-E8C8-405D-B67B-607626413935}" type="PERCENTAGE">
                            <a:rPr lang="en-US" baseline="0"/>
                            <a:pPr/>
                            <a:t>[PERCENTAGE]</a:t>
                          </a:fld>
                          <a:endParaRPr lang="en-US" baseline="0"/>
                        </a:p>
                      </c:rich>
                    </c:tx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/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pusmetis'!$N$9:$N$10</c:f>
              <c:strCache>
                <c:ptCount val="2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 pusmetis'!$A$11:$A$72</c15:sqref>
                  </c15:fullRef>
                </c:ext>
              </c:extLst>
              <c:f>('2022 I pusmetis'!$A$11,'2022 I pusmetis'!$A$13:$A$31,'2022 I pusmetis'!$A$33:$A$48,'2022 I pusmetis'!$A$50:$A$62,'2022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 pusmetis'!$N$11:$N$72</c15:sqref>
                  </c15:fullRef>
                </c:ext>
              </c:extLst>
              <c:f>('2022 I pusmetis'!$N$11,'2022 I pusmetis'!$N$13:$N$31,'2022 I pusmetis'!$N$33:$N$48,'2022 I pusmetis'!$N$50:$N$62,'2022 I pusmetis'!$N$64:$N$71)</c:f>
              <c:numCache>
                <c:formatCode>0</c:formatCode>
                <c:ptCount val="5"/>
                <c:pt idx="0">
                  <c:v>276403</c:v>
                </c:pt>
                <c:pt idx="1">
                  <c:v>170466</c:v>
                </c:pt>
                <c:pt idx="2">
                  <c:v>84852</c:v>
                </c:pt>
                <c:pt idx="3">
                  <c:v>68735</c:v>
                </c:pt>
                <c:pt idx="4">
                  <c:v>425324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'2022 I pusmetis'!$N$12</c15:sqref>
                  <c15:spPr xmlns:c15="http://schemas.microsoft.com/office/drawing/2012/chart"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  <c15:categoryFilterException>
                  <c15:sqref>'2022 I pusmetis'!$N$32</c15:sqref>
                  <c15:spPr xmlns:c15="http://schemas.microsoft.com/office/drawing/2012/chart"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1"/>
                    <c:layout/>
                    <c:tx>
                      <c:rich>
                        <a:bodyPr/>
                        <a:lstStyle/>
                        <a:p>
                          <a:fld id="{20EEBE15-B6F8-404F-A510-8B35B5FFD26C}" type="CATEGORYNAME">
                            <a:rPr lang="en-US"/>
                            <a:pPr/>
                            <a:t>[CATEGORY NAME]</a:t>
                          </a:fld>
                          <a:r>
                            <a:rPr lang="en-US" baseline="0"/>
                            <a:t>; </a:t>
                          </a:r>
                        </a:p>
                        <a:p>
                          <a:fld id="{0C1C324A-FA51-4E7F-813B-706981A8274E}" type="VALUE">
                            <a:rPr lang="en-US" baseline="0"/>
                            <a:pPr/>
                            <a:t>[VALUE]</a:t>
                          </a:fld>
                          <a:r>
                            <a:rPr lang="en-US" baseline="0"/>
                            <a:t>; </a:t>
                          </a:r>
                          <a:fld id="{CF392C57-64C5-4016-A18D-CFAC320FECFE}" type="PERCENTAGE">
                            <a:rPr lang="en-US" baseline="0"/>
                            <a:pPr/>
                            <a:t>[PERCENTAGE]</a:t>
                          </a:fld>
                          <a:endParaRPr lang="en-US" baseline="0"/>
                        </a:p>
                      </c:rich>
                    </c:tx>
                    <c:dLblPos val="outEnd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/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pusmetis'!$P$9:$P$10</c:f>
              <c:strCache>
                <c:ptCount val="2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 pusmetis'!$A$11:$A$72</c15:sqref>
                  </c15:fullRef>
                </c:ext>
              </c:extLst>
              <c:f>('2022 I pusmetis'!$A$11,'2022 I pusmetis'!$A$13:$A$31,'2022 I pusmetis'!$A$33:$A$48,'2022 I pusmetis'!$A$50:$A$62,'2022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 pusmetis'!$P$11:$P$72</c15:sqref>
                  </c15:fullRef>
                </c:ext>
              </c:extLst>
              <c:f>('2022 I pusmetis'!$P$11,'2022 I pusmetis'!$P$13:$P$31,'2022 I pusmetis'!$P$33:$P$48,'2022 I pusmetis'!$P$50:$P$62,'2022 I pusmetis'!$P$64:$P$71)</c:f>
              <c:numCache>
                <c:formatCode>0</c:formatCode>
                <c:ptCount val="5"/>
                <c:pt idx="0">
                  <c:v>92209</c:v>
                </c:pt>
                <c:pt idx="1">
                  <c:v>56730</c:v>
                </c:pt>
                <c:pt idx="2">
                  <c:v>26780</c:v>
                </c:pt>
                <c:pt idx="3">
                  <c:v>23914</c:v>
                </c:pt>
                <c:pt idx="4">
                  <c:v>131529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'2022'!$J$8:$M$8</c:f>
              <c:strCache>
                <c:ptCount val="4"/>
                <c:pt idx="0">
                  <c:v>Duomenų įvedimo būdas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7.2704623441573538E-4"/>
                  <c:y val="-0.3875500459467738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792247122955785"/>
                  <c:y val="1.00362168687724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0365286347445664E-2"/>
                  <c:y val="-1.545217030937494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1170647483332322"/>
                  <c:y val="-4.152507252382925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('2022'!$J$9,'2022'!$K$9,'2022'!$L$9,'2022'!$M$9)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'2022'!$J$81:$M$81</c:f>
              <c:numCache>
                <c:formatCode>0</c:formatCode>
                <c:ptCount val="4"/>
                <c:pt idx="0">
                  <c:v>497525</c:v>
                </c:pt>
                <c:pt idx="1">
                  <c:v>1097038</c:v>
                </c:pt>
                <c:pt idx="2">
                  <c:v>29195</c:v>
                </c:pt>
                <c:pt idx="3">
                  <c:v>270022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('2022'!$E$81,'2022'!$G$81)</c:f>
              <c:numCache>
                <c:formatCode>0</c:formatCode>
                <c:ptCount val="2"/>
                <c:pt idx="0">
                  <c:v>946538</c:v>
                </c:pt>
                <c:pt idx="1">
                  <c:v>946882</c:v>
                </c:pt>
              </c:numCache>
            </c:numRef>
          </c:cat>
          <c:val>
            <c:numRef>
              <c:f>'2022'!$E$81</c:f>
              <c:numCache>
                <c:formatCode>0</c:formatCode>
                <c:ptCount val="1"/>
                <c:pt idx="0">
                  <c:v>946538</c:v>
                </c:pt>
              </c:numCache>
            </c:numRef>
          </c:val>
        </c:ser>
        <c:ser>
          <c:idx val="1"/>
          <c:order val="1"/>
          <c:tx>
            <c:strRef>
              <c:f>'2022'!$G$9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'2022'!$G$81</c:f>
              <c:numCache>
                <c:formatCode>0</c:formatCode>
                <c:ptCount val="1"/>
                <c:pt idx="0">
                  <c:v>946882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9357760"/>
        <c:axId val="-199361024"/>
      </c:barChart>
      <c:catAx>
        <c:axId val="-19935776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-199361024"/>
        <c:crosses val="autoZero"/>
        <c:auto val="1"/>
        <c:lblAlgn val="ctr"/>
        <c:lblOffset val="100"/>
        <c:noMultiLvlLbl val="0"/>
      </c:catAx>
      <c:valAx>
        <c:axId val="-19936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993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'2022'!$F$81</c:f>
              <c:numCache>
                <c:formatCode>0</c:formatCode>
                <c:ptCount val="1"/>
                <c:pt idx="0">
                  <c:v>70176192</c:v>
                </c:pt>
              </c:numCache>
            </c:numRef>
          </c:val>
        </c:ser>
        <c:ser>
          <c:idx val="1"/>
          <c:order val="1"/>
          <c:tx>
            <c:strRef>
              <c:f>'2022'!$H$9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'2022'!$H$81</c:f>
              <c:numCache>
                <c:formatCode>0</c:formatCode>
                <c:ptCount val="1"/>
                <c:pt idx="0">
                  <c:v>184441456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9364288"/>
        <c:axId val="-199355584"/>
      </c:barChart>
      <c:catAx>
        <c:axId val="-199364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99355584"/>
        <c:crosses val="autoZero"/>
        <c:auto val="1"/>
        <c:lblAlgn val="ctr"/>
        <c:lblOffset val="100"/>
        <c:noMultiLvlLbl val="0"/>
      </c:catAx>
      <c:valAx>
        <c:axId val="-19935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9936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'2022'!$N$8:$N$9</c:f>
              <c:strCache>
                <c:ptCount val="2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('2022'!$A$10:$A$11,'2022'!$A$30:$A$31,'2022'!$A$47:$A$48,'2022'!$A$61:$A$62,'2022'!$A$70:$A$71)</c15:sqref>
                  </c15:fullRef>
                </c:ext>
              </c:extLst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('2022'!$N$10:$N$11,'2022'!$N$30:$N$31,'2022'!$N$47:$N$48,'2022'!$N$61:$N$62,'2022'!$N$70:$N$71)</c15:sqref>
                  </c15:fullRef>
                </c:ext>
              </c:extLst>
              <c:f>('2022'!$N$10,'2022'!$N$30,'2022'!$N$47,'2022'!$N$61,'2022'!$N$70)</c:f>
              <c:numCache>
                <c:formatCode>0</c:formatCode>
                <c:ptCount val="5"/>
                <c:pt idx="0">
                  <c:v>510032</c:v>
                </c:pt>
                <c:pt idx="1">
                  <c:v>313876</c:v>
                </c:pt>
                <c:pt idx="2">
                  <c:v>154561</c:v>
                </c:pt>
                <c:pt idx="3">
                  <c:v>124775</c:v>
                </c:pt>
                <c:pt idx="4">
                  <c:v>790149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dLbl>
              <c:idx val="0"/>
              <c:layout>
                <c:manualLayout>
                  <c:x val="-1.1113250144384745E-2"/>
                  <c:y val="-0.3112128146453089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('2022'!$A$10:$A$11,'2022'!$A$30:$A$31,'2022'!$A$47:$A$48,'2022'!$A$61:$A$62,'2022'!$A$70:$A$71)</c15:sqref>
                  </c15:fullRef>
                </c:ext>
              </c:extLst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('2022'!$F$10:$F$11,'2022'!$F$30:$F$31,'2022'!$F$47:$F$48,'2022'!$F$61:$F$62,'2022'!$F$70:$F$71)</c15:sqref>
                  </c15:fullRef>
                </c:ext>
              </c:extLst>
              <c:f>('2022'!$F$10,'2022'!$F$30,'2022'!$F$47,'2022'!$F$61,'2022'!$F$70)</c:f>
              <c:numCache>
                <c:formatCode>0</c:formatCode>
                <c:ptCount val="5"/>
                <c:pt idx="0">
                  <c:v>17190828</c:v>
                </c:pt>
                <c:pt idx="1">
                  <c:v>9037816</c:v>
                </c:pt>
                <c:pt idx="2">
                  <c:v>4503692</c:v>
                </c:pt>
                <c:pt idx="3">
                  <c:v>3968545</c:v>
                </c:pt>
                <c:pt idx="4">
                  <c:v>35475311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1.9327648366264723E-2"/>
                  <c:y val="-3.5316312005621721E-2"/>
                </c:manualLayout>
              </c:layout>
              <c:numFmt formatCode="0.0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5"/>
              <c:layout>
                <c:manualLayout>
                  <c:x val="-8.5682064789373277E-2"/>
                  <c:y val="1.787167336348404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('2022'!$A$10:$A$11,'2022'!$A$30:$A$31,'2022'!$A$47:$A$48,'2022'!$A$61:$A$62,'2022'!$A$70:$A$71)</c15:sqref>
                  </c15:fullRef>
                </c:ext>
              </c:extLst>
              <c:f>('2022'!$A$10,'2022'!$A$30,'2022'!$A$47:$A$48,'2022'!$A$61,'2022'!$A$70)</c:f>
              <c:strCache>
                <c:ptCount val="6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4">
                  <c:v>Šiaulių AVMI</c:v>
                </c:pt>
                <c:pt idx="5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('2022'!$H$10:$H$11,'2022'!$H$30:$H$31,'2022'!$H$47:$H$48,'2022'!$H$61:$H$62,'2022'!$H$70:$H$71)</c15:sqref>
                  </c15:fullRef>
                </c:ext>
              </c:extLst>
              <c:f>('2022'!$H$10,'2022'!$H$30,'2022'!$H$47:$H$48,'2022'!$H$61,'2022'!$H$70)</c:f>
              <c:numCache>
                <c:formatCode>0</c:formatCode>
                <c:ptCount val="6"/>
                <c:pt idx="0">
                  <c:v>33323949</c:v>
                </c:pt>
                <c:pt idx="1">
                  <c:v>10856375</c:v>
                </c:pt>
                <c:pt idx="2">
                  <c:v>5092396</c:v>
                </c:pt>
                <c:pt idx="4">
                  <c:v>5068259</c:v>
                </c:pt>
                <c:pt idx="5">
                  <c:v>130100477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'2022'!$P$8:$P$9</c:f>
              <c:strCache>
                <c:ptCount val="2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('2022'!$A$10:$A$11,'2022'!$A$30:$A$31,'2022'!$A$47:$A$48,'2022'!$A$61:$A$62,'2022'!$A$70:$A$71)</c15:sqref>
                  </c15:fullRef>
                </c:ext>
              </c:extLst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('2022'!$P$10:$P$11,'2022'!$P$30:$P$31,'2022'!$P$47:$P$48,'2022'!$P$61:$P$62,'2022'!$P$70:$P$71)</c15:sqref>
                  </c15:fullRef>
                </c:ext>
              </c:extLst>
              <c:f>('2022'!$P$10,'2022'!$P$30,'2022'!$P$47,'2022'!$P$61,'2022'!$P$70)</c:f>
              <c:numCache>
                <c:formatCode>0</c:formatCode>
                <c:ptCount val="5"/>
                <c:pt idx="0">
                  <c:v>178348</c:v>
                </c:pt>
                <c:pt idx="1">
                  <c:v>109111</c:v>
                </c:pt>
                <c:pt idx="2">
                  <c:v>50887</c:v>
                </c:pt>
                <c:pt idx="3">
                  <c:v>45145</c:v>
                </c:pt>
                <c:pt idx="4">
                  <c:v>261737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161925</xdr:rowOff>
    </xdr:from>
    <xdr:to>
      <xdr:col>4</xdr:col>
      <xdr:colOff>458561</xdr:colOff>
      <xdr:row>97</xdr:row>
      <xdr:rowOff>79375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142875</xdr:colOff>
      <xdr:row>83</xdr:row>
      <xdr:rowOff>0</xdr:rowOff>
    </xdr:from>
    <xdr:to>
      <xdr:col>9</xdr:col>
      <xdr:colOff>601436</xdr:colOff>
      <xdr:row>97</xdr:row>
      <xdr:rowOff>107950</xdr:rowOff>
    </xdr:to>
    <xdr:graphicFrame macro="">
      <xdr:nvGraphicFramePr>
        <xdr:cNvPr id="3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552450</xdr:colOff>
      <xdr:row>83</xdr:row>
      <xdr:rowOff>0</xdr:rowOff>
    </xdr:from>
    <xdr:to>
      <xdr:col>16</xdr:col>
      <xdr:colOff>0</xdr:colOff>
      <xdr:row>97</xdr:row>
      <xdr:rowOff>107950</xdr:rowOff>
    </xdr:to>
    <xdr:graphicFrame macro="">
      <xdr:nvGraphicFramePr>
        <xdr:cNvPr id="4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44824</xdr:colOff>
      <xdr:row>100</xdr:row>
      <xdr:rowOff>168088</xdr:rowOff>
    </xdr:from>
    <xdr:to>
      <xdr:col>4</xdr:col>
      <xdr:colOff>503385</xdr:colOff>
      <xdr:row>115</xdr:row>
      <xdr:rowOff>85538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152400</xdr:colOff>
      <xdr:row>101</xdr:row>
      <xdr:rowOff>9525</xdr:rowOff>
    </xdr:from>
    <xdr:to>
      <xdr:col>9</xdr:col>
      <xdr:colOff>610961</xdr:colOff>
      <xdr:row>115</xdr:row>
      <xdr:rowOff>117475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523875</xdr:colOff>
      <xdr:row>101</xdr:row>
      <xdr:rowOff>57150</xdr:rowOff>
    </xdr:from>
    <xdr:to>
      <xdr:col>16</xdr:col>
      <xdr:colOff>0</xdr:colOff>
      <xdr:row>115</xdr:row>
      <xdr:rowOff>165100</xdr:rowOff>
    </xdr:to>
    <xdr:graphicFrame macro="">
      <xdr:nvGraphicFramePr>
        <xdr:cNvPr id="7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118</xdr:row>
      <xdr:rowOff>145676</xdr:rowOff>
    </xdr:from>
    <xdr:to>
      <xdr:col>4</xdr:col>
      <xdr:colOff>458561</xdr:colOff>
      <xdr:row>133</xdr:row>
      <xdr:rowOff>63126</xdr:rowOff>
    </xdr:to>
    <xdr:graphicFrame macro="">
      <xdr:nvGraphicFramePr>
        <xdr:cNvPr id="8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238125</xdr:colOff>
      <xdr:row>118</xdr:row>
      <xdr:rowOff>180975</xdr:rowOff>
    </xdr:from>
    <xdr:to>
      <xdr:col>9</xdr:col>
      <xdr:colOff>696686</xdr:colOff>
      <xdr:row>133</xdr:row>
      <xdr:rowOff>98425</xdr:rowOff>
    </xdr:to>
    <xdr:graphicFrame macro="">
      <xdr:nvGraphicFramePr>
        <xdr:cNvPr id="9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533399</xdr:colOff>
      <xdr:row>119</xdr:row>
      <xdr:rowOff>44823</xdr:rowOff>
    </xdr:from>
    <xdr:to>
      <xdr:col>16</xdr:col>
      <xdr:colOff>0</xdr:colOff>
      <xdr:row>134</xdr:row>
      <xdr:rowOff>22225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84</xdr:row>
      <xdr:rowOff>0</xdr:rowOff>
    </xdr:from>
    <xdr:to>
      <xdr:col>4</xdr:col>
      <xdr:colOff>457200</xdr:colOff>
      <xdr:row>98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116</xdr:row>
      <xdr:rowOff>0</xdr:rowOff>
    </xdr:from>
    <xdr:to>
      <xdr:col>4</xdr:col>
      <xdr:colOff>457200</xdr:colOff>
      <xdr:row>130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84</xdr:row>
      <xdr:rowOff>0</xdr:rowOff>
    </xdr:from>
    <xdr:to>
      <xdr:col>9</xdr:col>
      <xdr:colOff>504825</xdr:colOff>
      <xdr:row>98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100</xdr:row>
      <xdr:rowOff>0</xdr:rowOff>
    </xdr:from>
    <xdr:to>
      <xdr:col>4</xdr:col>
      <xdr:colOff>457200</xdr:colOff>
      <xdr:row>114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100</xdr:row>
      <xdr:rowOff>0</xdr:rowOff>
    </xdr:from>
    <xdr:to>
      <xdr:col>9</xdr:col>
      <xdr:colOff>504825</xdr:colOff>
      <xdr:row>114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84</xdr:row>
      <xdr:rowOff>7483</xdr:rowOff>
    </xdr:from>
    <xdr:to>
      <xdr:col>16</xdr:col>
      <xdr:colOff>0</xdr:colOff>
      <xdr:row>98</xdr:row>
      <xdr:rowOff>83683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116</xdr:row>
      <xdr:rowOff>0</xdr:rowOff>
    </xdr:from>
    <xdr:to>
      <xdr:col>9</xdr:col>
      <xdr:colOff>504825</xdr:colOff>
      <xdr:row>130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100</xdr:row>
      <xdr:rowOff>0</xdr:rowOff>
    </xdr:from>
    <xdr:to>
      <xdr:col>16</xdr:col>
      <xdr:colOff>0</xdr:colOff>
      <xdr:row>114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116</xdr:row>
      <xdr:rowOff>0</xdr:rowOff>
    </xdr:from>
    <xdr:to>
      <xdr:col>16</xdr:col>
      <xdr:colOff>0</xdr:colOff>
      <xdr:row>130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84</xdr:row>
      <xdr:rowOff>0</xdr:rowOff>
    </xdr:from>
    <xdr:to>
      <xdr:col>4</xdr:col>
      <xdr:colOff>457200</xdr:colOff>
      <xdr:row>98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116</xdr:row>
      <xdr:rowOff>0</xdr:rowOff>
    </xdr:from>
    <xdr:to>
      <xdr:col>4</xdr:col>
      <xdr:colOff>457200</xdr:colOff>
      <xdr:row>130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84</xdr:row>
      <xdr:rowOff>0</xdr:rowOff>
    </xdr:from>
    <xdr:to>
      <xdr:col>9</xdr:col>
      <xdr:colOff>504825</xdr:colOff>
      <xdr:row>98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100</xdr:row>
      <xdr:rowOff>0</xdr:rowOff>
    </xdr:from>
    <xdr:to>
      <xdr:col>4</xdr:col>
      <xdr:colOff>457200</xdr:colOff>
      <xdr:row>114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100</xdr:row>
      <xdr:rowOff>0</xdr:rowOff>
    </xdr:from>
    <xdr:to>
      <xdr:col>9</xdr:col>
      <xdr:colOff>504825</xdr:colOff>
      <xdr:row>114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84</xdr:row>
      <xdr:rowOff>7483</xdr:rowOff>
    </xdr:from>
    <xdr:to>
      <xdr:col>16</xdr:col>
      <xdr:colOff>0</xdr:colOff>
      <xdr:row>98</xdr:row>
      <xdr:rowOff>83683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116</xdr:row>
      <xdr:rowOff>0</xdr:rowOff>
    </xdr:from>
    <xdr:to>
      <xdr:col>9</xdr:col>
      <xdr:colOff>504825</xdr:colOff>
      <xdr:row>130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100</xdr:row>
      <xdr:rowOff>0</xdr:rowOff>
    </xdr:from>
    <xdr:to>
      <xdr:col>16</xdr:col>
      <xdr:colOff>47625</xdr:colOff>
      <xdr:row>114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116</xdr:row>
      <xdr:rowOff>0</xdr:rowOff>
    </xdr:from>
    <xdr:to>
      <xdr:col>16</xdr:col>
      <xdr:colOff>47625</xdr:colOff>
      <xdr:row>130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showGridLines="0" tabSelected="1" topLeftCell="A8" zoomScale="85" zoomScaleNormal="85" workbookViewId="0">
      <selection activeCell="R93" sqref="R9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10.5703125" customWidth="1"/>
  </cols>
  <sheetData>
    <row r="1" spans="1:16" ht="20.2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5.75" x14ac:dyDescent="0.25">
      <c r="A2" s="13" t="s">
        <v>99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5.75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5.75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3" t="s">
        <v>98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x14ac:dyDescent="0.25">
      <c r="A8" s="34" t="s">
        <v>5</v>
      </c>
      <c r="B8" s="34" t="s">
        <v>6</v>
      </c>
      <c r="C8" s="34" t="s">
        <v>7</v>
      </c>
      <c r="D8" s="34" t="s">
        <v>8</v>
      </c>
      <c r="E8" s="1" t="s">
        <v>9</v>
      </c>
      <c r="F8" s="2"/>
      <c r="G8" s="2"/>
      <c r="H8" s="3"/>
      <c r="I8" s="34" t="s">
        <v>10</v>
      </c>
      <c r="J8" s="36" t="s">
        <v>11</v>
      </c>
      <c r="K8" s="37"/>
      <c r="L8" s="37"/>
      <c r="M8" s="38"/>
      <c r="N8" s="34" t="s">
        <v>12</v>
      </c>
      <c r="O8" s="34" t="s">
        <v>13</v>
      </c>
      <c r="P8" s="34" t="s">
        <v>14</v>
      </c>
    </row>
    <row r="9" spans="1:16" ht="36" x14ac:dyDescent="0.25">
      <c r="A9" s="35"/>
      <c r="B9" s="35"/>
      <c r="C9" s="35"/>
      <c r="D9" s="35"/>
      <c r="E9" s="4" t="s">
        <v>15</v>
      </c>
      <c r="F9" s="4" t="s">
        <v>16</v>
      </c>
      <c r="G9" s="4" t="s">
        <v>17</v>
      </c>
      <c r="H9" s="4" t="s">
        <v>18</v>
      </c>
      <c r="I9" s="35"/>
      <c r="J9" s="4" t="s">
        <v>19</v>
      </c>
      <c r="K9" s="4" t="s">
        <v>20</v>
      </c>
      <c r="L9" s="4" t="s">
        <v>21</v>
      </c>
      <c r="M9" s="4" t="s">
        <v>22</v>
      </c>
      <c r="N9" s="35"/>
      <c r="O9" s="35"/>
      <c r="P9" s="35"/>
    </row>
    <row r="10" spans="1:16" x14ac:dyDescent="0.25">
      <c r="A10" s="28" t="s">
        <v>23</v>
      </c>
      <c r="B10" s="28" t="s">
        <v>24</v>
      </c>
      <c r="C10" s="26">
        <v>510036</v>
      </c>
      <c r="D10" s="26">
        <v>50514777</v>
      </c>
      <c r="E10" s="26">
        <v>254924</v>
      </c>
      <c r="F10" s="26">
        <v>17190828</v>
      </c>
      <c r="G10" s="26">
        <v>255112</v>
      </c>
      <c r="H10" s="26">
        <v>33323949</v>
      </c>
      <c r="I10" s="26">
        <v>117</v>
      </c>
      <c r="J10" s="26">
        <v>128733</v>
      </c>
      <c r="K10" s="26">
        <v>300481</v>
      </c>
      <c r="L10" s="26">
        <v>4872</v>
      </c>
      <c r="M10" s="26">
        <v>76067</v>
      </c>
      <c r="N10" s="26">
        <v>510032</v>
      </c>
      <c r="O10" s="26">
        <v>4</v>
      </c>
      <c r="P10" s="26">
        <v>178348</v>
      </c>
    </row>
    <row r="11" spans="1:16" x14ac:dyDescent="0.25">
      <c r="A11" s="29"/>
      <c r="B11" s="29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hidden="1" x14ac:dyDescent="0.25">
      <c r="A12" s="5"/>
      <c r="B12" s="6" t="s">
        <v>25</v>
      </c>
      <c r="C12" s="7">
        <v>23502</v>
      </c>
      <c r="D12" s="7">
        <v>1586329</v>
      </c>
      <c r="E12" s="7">
        <v>11745</v>
      </c>
      <c r="F12" s="7">
        <v>713290</v>
      </c>
      <c r="G12" s="7">
        <v>11757</v>
      </c>
      <c r="H12" s="7">
        <v>873039</v>
      </c>
      <c r="I12" s="7">
        <v>5</v>
      </c>
      <c r="J12" s="7">
        <v>6798</v>
      </c>
      <c r="K12" s="7">
        <v>13323</v>
      </c>
      <c r="L12" s="7">
        <v>171</v>
      </c>
      <c r="M12" s="7">
        <v>3215</v>
      </c>
      <c r="N12" s="7">
        <v>23502</v>
      </c>
      <c r="O12" s="7">
        <v>0</v>
      </c>
      <c r="P12" s="7">
        <v>8379</v>
      </c>
    </row>
    <row r="13" spans="1:16" hidden="1" x14ac:dyDescent="0.25">
      <c r="A13" s="5"/>
      <c r="B13" s="6" t="s">
        <v>26</v>
      </c>
      <c r="C13" s="7">
        <v>13763</v>
      </c>
      <c r="D13" s="7">
        <v>490266</v>
      </c>
      <c r="E13" s="7">
        <v>6873</v>
      </c>
      <c r="F13" s="7">
        <v>273751</v>
      </c>
      <c r="G13" s="7">
        <v>6890</v>
      </c>
      <c r="H13" s="7">
        <v>216515</v>
      </c>
      <c r="I13" s="7">
        <v>0</v>
      </c>
      <c r="J13" s="7">
        <v>4197</v>
      </c>
      <c r="K13" s="7">
        <v>7645</v>
      </c>
      <c r="L13" s="7">
        <v>81</v>
      </c>
      <c r="M13" s="7">
        <v>1840</v>
      </c>
      <c r="N13" s="7">
        <v>13763</v>
      </c>
      <c r="O13" s="7">
        <v>0</v>
      </c>
      <c r="P13" s="7">
        <v>4860</v>
      </c>
    </row>
    <row r="14" spans="1:16" hidden="1" x14ac:dyDescent="0.25">
      <c r="A14" s="5"/>
      <c r="B14" s="6" t="s">
        <v>27</v>
      </c>
      <c r="C14" s="7">
        <v>2131</v>
      </c>
      <c r="D14" s="7">
        <v>163445</v>
      </c>
      <c r="E14" s="7">
        <v>1066</v>
      </c>
      <c r="F14" s="7">
        <v>78888</v>
      </c>
      <c r="G14" s="7">
        <v>1065</v>
      </c>
      <c r="H14" s="7">
        <v>84557</v>
      </c>
      <c r="I14" s="7">
        <v>0</v>
      </c>
      <c r="J14" s="7">
        <v>471</v>
      </c>
      <c r="K14" s="7">
        <v>1270</v>
      </c>
      <c r="L14" s="7">
        <v>6</v>
      </c>
      <c r="M14" s="7">
        <v>384</v>
      </c>
      <c r="N14" s="7">
        <v>2131</v>
      </c>
      <c r="O14" s="7">
        <v>0</v>
      </c>
      <c r="P14" s="7">
        <v>801</v>
      </c>
    </row>
    <row r="15" spans="1:16" hidden="1" x14ac:dyDescent="0.25">
      <c r="A15" s="5"/>
      <c r="B15" s="6" t="s">
        <v>28</v>
      </c>
      <c r="C15" s="7">
        <v>9143</v>
      </c>
      <c r="D15" s="7">
        <v>475562</v>
      </c>
      <c r="E15" s="7">
        <v>4570</v>
      </c>
      <c r="F15" s="7">
        <v>244099</v>
      </c>
      <c r="G15" s="7">
        <v>4573</v>
      </c>
      <c r="H15" s="7">
        <v>231463</v>
      </c>
      <c r="I15" s="7">
        <v>0</v>
      </c>
      <c r="J15" s="7">
        <v>2242</v>
      </c>
      <c r="K15" s="7">
        <v>5584</v>
      </c>
      <c r="L15" s="7">
        <v>132</v>
      </c>
      <c r="M15" s="7">
        <v>1185</v>
      </c>
      <c r="N15" s="7">
        <v>9143</v>
      </c>
      <c r="O15" s="7">
        <v>0</v>
      </c>
      <c r="P15" s="7">
        <v>3103</v>
      </c>
    </row>
    <row r="16" spans="1:16" hidden="1" x14ac:dyDescent="0.25">
      <c r="A16" s="5"/>
      <c r="B16" s="6" t="s">
        <v>29</v>
      </c>
      <c r="C16" s="7">
        <v>15157</v>
      </c>
      <c r="D16" s="7">
        <v>1051309</v>
      </c>
      <c r="E16" s="7">
        <v>7574</v>
      </c>
      <c r="F16" s="7">
        <v>411452</v>
      </c>
      <c r="G16" s="7">
        <v>7583</v>
      </c>
      <c r="H16" s="7">
        <v>639857</v>
      </c>
      <c r="I16" s="7">
        <v>0</v>
      </c>
      <c r="J16" s="7">
        <v>4550</v>
      </c>
      <c r="K16" s="7">
        <v>8196</v>
      </c>
      <c r="L16" s="7">
        <v>142</v>
      </c>
      <c r="M16" s="7">
        <v>2269</v>
      </c>
      <c r="N16" s="7">
        <v>15157</v>
      </c>
      <c r="O16" s="7">
        <v>0</v>
      </c>
      <c r="P16" s="7">
        <v>5175</v>
      </c>
    </row>
    <row r="17" spans="1:16" ht="25.5" hidden="1" x14ac:dyDescent="0.25">
      <c r="A17" s="5"/>
      <c r="B17" s="6" t="s">
        <v>30</v>
      </c>
      <c r="C17" s="7">
        <v>11353</v>
      </c>
      <c r="D17" s="7">
        <v>894923</v>
      </c>
      <c r="E17" s="7">
        <v>5678</v>
      </c>
      <c r="F17" s="7">
        <v>317278</v>
      </c>
      <c r="G17" s="7">
        <v>5675</v>
      </c>
      <c r="H17" s="7">
        <v>577645</v>
      </c>
      <c r="I17" s="7">
        <v>0</v>
      </c>
      <c r="J17" s="7">
        <v>3534</v>
      </c>
      <c r="K17" s="7">
        <v>6115</v>
      </c>
      <c r="L17" s="7">
        <v>155</v>
      </c>
      <c r="M17" s="7">
        <v>1549</v>
      </c>
      <c r="N17" s="7">
        <v>11353</v>
      </c>
      <c r="O17" s="7">
        <v>0</v>
      </c>
      <c r="P17" s="7">
        <v>4041</v>
      </c>
    </row>
    <row r="18" spans="1:16" hidden="1" x14ac:dyDescent="0.25">
      <c r="A18" s="5"/>
      <c r="B18" s="6" t="s">
        <v>31</v>
      </c>
      <c r="C18" s="7">
        <v>4405</v>
      </c>
      <c r="D18" s="7">
        <v>145567</v>
      </c>
      <c r="E18" s="7">
        <v>2202</v>
      </c>
      <c r="F18" s="7">
        <v>78206</v>
      </c>
      <c r="G18" s="7">
        <v>2203</v>
      </c>
      <c r="H18" s="7">
        <v>67361</v>
      </c>
      <c r="I18" s="7">
        <v>0</v>
      </c>
      <c r="J18" s="7">
        <v>1276</v>
      </c>
      <c r="K18" s="7">
        <v>2614</v>
      </c>
      <c r="L18" s="7">
        <v>44</v>
      </c>
      <c r="M18" s="7">
        <v>471</v>
      </c>
      <c r="N18" s="7">
        <v>4404</v>
      </c>
      <c r="O18" s="7">
        <v>1</v>
      </c>
      <c r="P18" s="7">
        <v>1517</v>
      </c>
    </row>
    <row r="19" spans="1:16" hidden="1" x14ac:dyDescent="0.25">
      <c r="A19" s="5"/>
      <c r="B19" s="6" t="s">
        <v>32</v>
      </c>
      <c r="C19" s="7">
        <v>247111</v>
      </c>
      <c r="D19" s="7">
        <v>30690872</v>
      </c>
      <c r="E19" s="7">
        <v>123511</v>
      </c>
      <c r="F19" s="7">
        <v>8571789</v>
      </c>
      <c r="G19" s="7">
        <v>123600</v>
      </c>
      <c r="H19" s="7">
        <v>22119083</v>
      </c>
      <c r="I19" s="7">
        <v>84</v>
      </c>
      <c r="J19" s="7">
        <v>53944</v>
      </c>
      <c r="K19" s="7">
        <v>152992</v>
      </c>
      <c r="L19" s="7">
        <v>2878</v>
      </c>
      <c r="M19" s="7">
        <v>37381</v>
      </c>
      <c r="N19" s="7">
        <v>247109</v>
      </c>
      <c r="O19" s="7">
        <v>2</v>
      </c>
      <c r="P19" s="7">
        <v>85091</v>
      </c>
    </row>
    <row r="20" spans="1:16" hidden="1" x14ac:dyDescent="0.25">
      <c r="A20" s="5"/>
      <c r="B20" s="6" t="s">
        <v>33</v>
      </c>
      <c r="C20" s="7">
        <v>71540</v>
      </c>
      <c r="D20" s="7">
        <v>7056618</v>
      </c>
      <c r="E20" s="7">
        <v>35754</v>
      </c>
      <c r="F20" s="7">
        <v>2820424</v>
      </c>
      <c r="G20" s="7">
        <v>35786</v>
      </c>
      <c r="H20" s="7">
        <v>4236194</v>
      </c>
      <c r="I20" s="7">
        <v>3</v>
      </c>
      <c r="J20" s="7">
        <v>16066</v>
      </c>
      <c r="K20" s="7">
        <v>43125</v>
      </c>
      <c r="L20" s="7">
        <v>677</v>
      </c>
      <c r="M20" s="7">
        <v>11675</v>
      </c>
      <c r="N20" s="7">
        <v>71539</v>
      </c>
      <c r="O20" s="7">
        <v>1</v>
      </c>
      <c r="P20" s="7">
        <v>25405</v>
      </c>
    </row>
    <row r="21" spans="1:16" ht="25.5" hidden="1" x14ac:dyDescent="0.25">
      <c r="A21" s="5"/>
      <c r="B21" s="6" t="s">
        <v>34</v>
      </c>
      <c r="C21" s="7">
        <v>4295</v>
      </c>
      <c r="D21" s="7">
        <v>243611</v>
      </c>
      <c r="E21" s="7">
        <v>2146</v>
      </c>
      <c r="F21" s="7">
        <v>123202</v>
      </c>
      <c r="G21" s="7">
        <v>2149</v>
      </c>
      <c r="H21" s="7">
        <v>120409</v>
      </c>
      <c r="I21" s="7">
        <v>0</v>
      </c>
      <c r="J21" s="7">
        <v>1708</v>
      </c>
      <c r="K21" s="7">
        <v>1958</v>
      </c>
      <c r="L21" s="7">
        <v>23</v>
      </c>
      <c r="M21" s="7">
        <v>606</v>
      </c>
      <c r="N21" s="7">
        <v>4295</v>
      </c>
      <c r="O21" s="7">
        <v>0</v>
      </c>
      <c r="P21" s="7">
        <v>1706</v>
      </c>
    </row>
    <row r="22" spans="1:16" hidden="1" x14ac:dyDescent="0.25">
      <c r="A22" s="5"/>
      <c r="B22" s="6" t="s">
        <v>35</v>
      </c>
      <c r="C22" s="7">
        <v>18528</v>
      </c>
      <c r="D22" s="7">
        <v>2022423</v>
      </c>
      <c r="E22" s="7">
        <v>9261</v>
      </c>
      <c r="F22" s="7">
        <v>835185</v>
      </c>
      <c r="G22" s="7">
        <v>9267</v>
      </c>
      <c r="H22" s="7">
        <v>1187238</v>
      </c>
      <c r="I22" s="7">
        <v>12</v>
      </c>
      <c r="J22" s="7">
        <v>4488</v>
      </c>
      <c r="K22" s="7">
        <v>11247</v>
      </c>
      <c r="L22" s="7">
        <v>22</v>
      </c>
      <c r="M22" s="7">
        <v>2783</v>
      </c>
      <c r="N22" s="7">
        <v>18528</v>
      </c>
      <c r="O22" s="7">
        <v>0</v>
      </c>
      <c r="P22" s="7">
        <v>6891</v>
      </c>
    </row>
    <row r="23" spans="1:16" hidden="1" x14ac:dyDescent="0.25">
      <c r="A23" s="5"/>
      <c r="B23" s="6" t="s">
        <v>36</v>
      </c>
      <c r="C23" s="7">
        <v>7355</v>
      </c>
      <c r="D23" s="7">
        <v>250309</v>
      </c>
      <c r="E23" s="7">
        <v>3676</v>
      </c>
      <c r="F23" s="7">
        <v>150248</v>
      </c>
      <c r="G23" s="7">
        <v>3679</v>
      </c>
      <c r="H23" s="7">
        <v>100061</v>
      </c>
      <c r="I23" s="7">
        <v>1</v>
      </c>
      <c r="J23" s="7">
        <v>2554</v>
      </c>
      <c r="K23" s="7">
        <v>3883</v>
      </c>
      <c r="L23" s="7">
        <v>60</v>
      </c>
      <c r="M23" s="7">
        <v>859</v>
      </c>
      <c r="N23" s="7">
        <v>7355</v>
      </c>
      <c r="O23" s="7">
        <v>0</v>
      </c>
      <c r="P23" s="7">
        <v>2330</v>
      </c>
    </row>
    <row r="24" spans="1:16" ht="25.5" hidden="1" x14ac:dyDescent="0.25">
      <c r="A24" s="5"/>
      <c r="B24" s="6" t="s">
        <v>37</v>
      </c>
      <c r="C24" s="7">
        <v>27361</v>
      </c>
      <c r="D24" s="7">
        <v>2630070</v>
      </c>
      <c r="E24" s="7">
        <v>13676</v>
      </c>
      <c r="F24" s="7">
        <v>865406</v>
      </c>
      <c r="G24" s="7">
        <v>13685</v>
      </c>
      <c r="H24" s="7">
        <v>1764664</v>
      </c>
      <c r="I24" s="7">
        <v>8</v>
      </c>
      <c r="J24" s="7">
        <v>7769</v>
      </c>
      <c r="K24" s="7">
        <v>15274</v>
      </c>
      <c r="L24" s="7">
        <v>186</v>
      </c>
      <c r="M24" s="7">
        <v>4140</v>
      </c>
      <c r="N24" s="7">
        <v>27361</v>
      </c>
      <c r="O24" s="7">
        <v>0</v>
      </c>
      <c r="P24" s="7">
        <v>9597</v>
      </c>
    </row>
    <row r="25" spans="1:16" hidden="1" x14ac:dyDescent="0.25">
      <c r="A25" s="5"/>
      <c r="B25" s="6" t="s">
        <v>38</v>
      </c>
      <c r="C25" s="7">
        <v>11223</v>
      </c>
      <c r="D25" s="7">
        <v>443074</v>
      </c>
      <c r="E25" s="7">
        <v>5610</v>
      </c>
      <c r="F25" s="7">
        <v>278388</v>
      </c>
      <c r="G25" s="7">
        <v>5613</v>
      </c>
      <c r="H25" s="7">
        <v>164686</v>
      </c>
      <c r="I25" s="7">
        <v>1</v>
      </c>
      <c r="J25" s="7">
        <v>4315</v>
      </c>
      <c r="K25" s="7">
        <v>5253</v>
      </c>
      <c r="L25" s="7">
        <v>90</v>
      </c>
      <c r="M25" s="7">
        <v>1566</v>
      </c>
      <c r="N25" s="7">
        <v>11223</v>
      </c>
      <c r="O25" s="7">
        <v>0</v>
      </c>
      <c r="P25" s="7">
        <v>4201</v>
      </c>
    </row>
    <row r="26" spans="1:16" hidden="1" x14ac:dyDescent="0.25">
      <c r="A26" s="5"/>
      <c r="B26" s="6" t="s">
        <v>39</v>
      </c>
      <c r="C26" s="7">
        <v>13092</v>
      </c>
      <c r="D26" s="7">
        <v>615560</v>
      </c>
      <c r="E26" s="7">
        <v>6544</v>
      </c>
      <c r="F26" s="7">
        <v>380532</v>
      </c>
      <c r="G26" s="7">
        <v>6548</v>
      </c>
      <c r="H26" s="7">
        <v>235028</v>
      </c>
      <c r="I26" s="7">
        <v>2</v>
      </c>
      <c r="J26" s="7">
        <v>5034</v>
      </c>
      <c r="K26" s="7">
        <v>6162</v>
      </c>
      <c r="L26" s="7">
        <v>37</v>
      </c>
      <c r="M26" s="7">
        <v>1861</v>
      </c>
      <c r="N26" s="7">
        <v>13092</v>
      </c>
      <c r="O26" s="7">
        <v>0</v>
      </c>
      <c r="P26" s="7">
        <v>4698</v>
      </c>
    </row>
    <row r="27" spans="1:16" hidden="1" x14ac:dyDescent="0.25">
      <c r="A27" s="5"/>
      <c r="B27" s="6" t="s">
        <v>40</v>
      </c>
      <c r="C27" s="7">
        <v>10332</v>
      </c>
      <c r="D27" s="7">
        <v>689076</v>
      </c>
      <c r="E27" s="7">
        <v>5164</v>
      </c>
      <c r="F27" s="7">
        <v>485035</v>
      </c>
      <c r="G27" s="7">
        <v>5168</v>
      </c>
      <c r="H27" s="7">
        <v>204041</v>
      </c>
      <c r="I27" s="7">
        <v>0</v>
      </c>
      <c r="J27" s="7">
        <v>3236</v>
      </c>
      <c r="K27" s="7">
        <v>5436</v>
      </c>
      <c r="L27" s="7">
        <v>60</v>
      </c>
      <c r="M27" s="7">
        <v>1600</v>
      </c>
      <c r="N27" s="7">
        <v>10332</v>
      </c>
      <c r="O27" s="7">
        <v>0</v>
      </c>
      <c r="P27" s="7">
        <v>3772</v>
      </c>
    </row>
    <row r="28" spans="1:16" hidden="1" x14ac:dyDescent="0.25">
      <c r="A28" s="5"/>
      <c r="B28" s="6" t="s">
        <v>41</v>
      </c>
      <c r="C28" s="7">
        <v>8068</v>
      </c>
      <c r="D28" s="7">
        <v>286055</v>
      </c>
      <c r="E28" s="7">
        <v>4032</v>
      </c>
      <c r="F28" s="7">
        <v>192826</v>
      </c>
      <c r="G28" s="7">
        <v>4036</v>
      </c>
      <c r="H28" s="7">
        <v>93229</v>
      </c>
      <c r="I28" s="7">
        <v>0</v>
      </c>
      <c r="J28" s="7">
        <v>2779</v>
      </c>
      <c r="K28" s="7">
        <v>4152</v>
      </c>
      <c r="L28" s="7">
        <v>53</v>
      </c>
      <c r="M28" s="7">
        <v>1084</v>
      </c>
      <c r="N28" s="7">
        <v>8068</v>
      </c>
      <c r="O28" s="7">
        <v>0</v>
      </c>
      <c r="P28" s="7">
        <v>2728</v>
      </c>
    </row>
    <row r="29" spans="1:16" ht="25.5" hidden="1" x14ac:dyDescent="0.25">
      <c r="A29" s="5"/>
      <c r="B29" s="6" t="s">
        <v>42</v>
      </c>
      <c r="C29" s="7">
        <v>11677</v>
      </c>
      <c r="D29" s="7">
        <v>779708</v>
      </c>
      <c r="E29" s="7">
        <v>5842</v>
      </c>
      <c r="F29" s="7">
        <v>370829</v>
      </c>
      <c r="G29" s="7">
        <v>5835</v>
      </c>
      <c r="H29" s="7">
        <v>408879</v>
      </c>
      <c r="I29" s="7">
        <v>1</v>
      </c>
      <c r="J29" s="7">
        <v>3772</v>
      </c>
      <c r="K29" s="7">
        <v>6252</v>
      </c>
      <c r="L29" s="7">
        <v>55</v>
      </c>
      <c r="M29" s="7">
        <v>1599</v>
      </c>
      <c r="N29" s="7">
        <v>11677</v>
      </c>
      <c r="O29" s="7">
        <v>0</v>
      </c>
      <c r="P29" s="7">
        <v>4053</v>
      </c>
    </row>
    <row r="30" spans="1:16" x14ac:dyDescent="0.25">
      <c r="A30" s="28" t="s">
        <v>43</v>
      </c>
      <c r="B30" s="28" t="s">
        <v>24</v>
      </c>
      <c r="C30" s="26">
        <v>313879</v>
      </c>
      <c r="D30" s="26">
        <v>19894191</v>
      </c>
      <c r="E30" s="26">
        <v>156965</v>
      </c>
      <c r="F30" s="26">
        <v>9037816</v>
      </c>
      <c r="G30" s="26">
        <v>156914</v>
      </c>
      <c r="H30" s="26">
        <v>10856375</v>
      </c>
      <c r="I30" s="26">
        <v>39</v>
      </c>
      <c r="J30" s="26">
        <v>83548</v>
      </c>
      <c r="K30" s="26">
        <v>179987</v>
      </c>
      <c r="L30" s="26">
        <v>2620</v>
      </c>
      <c r="M30" s="26">
        <v>47763</v>
      </c>
      <c r="N30" s="26">
        <v>313876</v>
      </c>
      <c r="O30" s="26">
        <v>3</v>
      </c>
      <c r="P30" s="26">
        <v>109111</v>
      </c>
    </row>
    <row r="31" spans="1:16" x14ac:dyDescent="0.25">
      <c r="A31" s="29"/>
      <c r="B31" s="29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hidden="1" x14ac:dyDescent="0.25">
      <c r="A32" s="5"/>
      <c r="B32" s="6" t="s">
        <v>44</v>
      </c>
      <c r="C32" s="7">
        <v>9652</v>
      </c>
      <c r="D32" s="7">
        <v>509623</v>
      </c>
      <c r="E32" s="7">
        <v>4828</v>
      </c>
      <c r="F32" s="7">
        <v>263491</v>
      </c>
      <c r="G32" s="7">
        <v>4824</v>
      </c>
      <c r="H32" s="7">
        <v>246132</v>
      </c>
      <c r="I32" s="7">
        <v>0</v>
      </c>
      <c r="J32" s="7">
        <v>2742</v>
      </c>
      <c r="K32" s="7">
        <v>5563</v>
      </c>
      <c r="L32" s="7">
        <v>64</v>
      </c>
      <c r="M32" s="7">
        <v>1283</v>
      </c>
      <c r="N32" s="7">
        <v>9652</v>
      </c>
      <c r="O32" s="7">
        <v>0</v>
      </c>
      <c r="P32" s="7">
        <v>3075</v>
      </c>
    </row>
    <row r="33" spans="1:16" ht="25.5" hidden="1" x14ac:dyDescent="0.25">
      <c r="A33" s="5"/>
      <c r="B33" s="6" t="s">
        <v>45</v>
      </c>
      <c r="C33" s="7">
        <v>103804</v>
      </c>
      <c r="D33" s="7">
        <v>7957148</v>
      </c>
      <c r="E33" s="7">
        <v>51904</v>
      </c>
      <c r="F33" s="7">
        <v>2989629</v>
      </c>
      <c r="G33" s="7">
        <v>51900</v>
      </c>
      <c r="H33" s="7">
        <v>4967519</v>
      </c>
      <c r="I33" s="7">
        <v>27</v>
      </c>
      <c r="J33" s="7">
        <v>23294</v>
      </c>
      <c r="K33" s="7">
        <v>63067</v>
      </c>
      <c r="L33" s="7">
        <v>949</v>
      </c>
      <c r="M33" s="7">
        <v>16521</v>
      </c>
      <c r="N33" s="7">
        <v>103804</v>
      </c>
      <c r="O33" s="7">
        <v>0</v>
      </c>
      <c r="P33" s="7">
        <v>36086</v>
      </c>
    </row>
    <row r="34" spans="1:16" hidden="1" x14ac:dyDescent="0.25">
      <c r="A34" s="5"/>
      <c r="B34" s="6" t="s">
        <v>46</v>
      </c>
      <c r="C34" s="7">
        <v>42082</v>
      </c>
      <c r="D34" s="7">
        <v>1932347</v>
      </c>
      <c r="E34" s="7">
        <v>21034</v>
      </c>
      <c r="F34" s="7">
        <v>1027557</v>
      </c>
      <c r="G34" s="7">
        <v>21048</v>
      </c>
      <c r="H34" s="7">
        <v>904790</v>
      </c>
      <c r="I34" s="7">
        <v>1</v>
      </c>
      <c r="J34" s="7">
        <v>10856</v>
      </c>
      <c r="K34" s="7">
        <v>24531</v>
      </c>
      <c r="L34" s="7">
        <v>368</v>
      </c>
      <c r="M34" s="7">
        <v>6328</v>
      </c>
      <c r="N34" s="7">
        <v>42082</v>
      </c>
      <c r="O34" s="7">
        <v>0</v>
      </c>
      <c r="P34" s="7">
        <v>14578</v>
      </c>
    </row>
    <row r="35" spans="1:16" hidden="1" x14ac:dyDescent="0.25">
      <c r="A35" s="5"/>
      <c r="B35" s="6" t="s">
        <v>47</v>
      </c>
      <c r="C35" s="7">
        <v>18109</v>
      </c>
      <c r="D35" s="7">
        <v>943735</v>
      </c>
      <c r="E35" s="7">
        <v>9053</v>
      </c>
      <c r="F35" s="7">
        <v>509559</v>
      </c>
      <c r="G35" s="7">
        <v>9056</v>
      </c>
      <c r="H35" s="7">
        <v>434176</v>
      </c>
      <c r="I35" s="7">
        <v>0</v>
      </c>
      <c r="J35" s="7">
        <v>5046</v>
      </c>
      <c r="K35" s="7">
        <v>9869</v>
      </c>
      <c r="L35" s="7">
        <v>197</v>
      </c>
      <c r="M35" s="7">
        <v>2997</v>
      </c>
      <c r="N35" s="7">
        <v>18109</v>
      </c>
      <c r="O35" s="7">
        <v>0</v>
      </c>
      <c r="P35" s="7">
        <v>6668</v>
      </c>
    </row>
    <row r="36" spans="1:16" hidden="1" x14ac:dyDescent="0.25">
      <c r="A36" s="5"/>
      <c r="B36" s="6" t="s">
        <v>48</v>
      </c>
      <c r="C36" s="7">
        <v>26218</v>
      </c>
      <c r="D36" s="7">
        <v>2389649</v>
      </c>
      <c r="E36" s="7">
        <v>13114</v>
      </c>
      <c r="F36" s="7">
        <v>1014848</v>
      </c>
      <c r="G36" s="7">
        <v>13104</v>
      </c>
      <c r="H36" s="7">
        <v>1374801</v>
      </c>
      <c r="I36" s="7">
        <v>2</v>
      </c>
      <c r="J36" s="7">
        <v>8318</v>
      </c>
      <c r="K36" s="7">
        <v>12576</v>
      </c>
      <c r="L36" s="7">
        <v>240</v>
      </c>
      <c r="M36" s="7">
        <v>5086</v>
      </c>
      <c r="N36" s="7">
        <v>26218</v>
      </c>
      <c r="O36" s="7">
        <v>0</v>
      </c>
      <c r="P36" s="7">
        <v>10139</v>
      </c>
    </row>
    <row r="37" spans="1:16" hidden="1" x14ac:dyDescent="0.25">
      <c r="A37" s="5"/>
      <c r="B37" s="6" t="s">
        <v>49</v>
      </c>
      <c r="C37" s="7">
        <v>6600</v>
      </c>
      <c r="D37" s="7">
        <v>213888</v>
      </c>
      <c r="E37" s="7">
        <v>3299</v>
      </c>
      <c r="F37" s="7">
        <v>134454</v>
      </c>
      <c r="G37" s="7">
        <v>3301</v>
      </c>
      <c r="H37" s="7">
        <v>79434</v>
      </c>
      <c r="I37" s="7">
        <v>0</v>
      </c>
      <c r="J37" s="7">
        <v>1535</v>
      </c>
      <c r="K37" s="7">
        <v>4015</v>
      </c>
      <c r="L37" s="7">
        <v>174</v>
      </c>
      <c r="M37" s="7">
        <v>876</v>
      </c>
      <c r="N37" s="7">
        <v>6600</v>
      </c>
      <c r="O37" s="7">
        <v>0</v>
      </c>
      <c r="P37" s="7">
        <v>2307</v>
      </c>
    </row>
    <row r="38" spans="1:16" hidden="1" x14ac:dyDescent="0.25">
      <c r="A38" s="5"/>
      <c r="B38" s="6" t="s">
        <v>50</v>
      </c>
      <c r="C38" s="7">
        <v>3225</v>
      </c>
      <c r="D38" s="7">
        <v>201212</v>
      </c>
      <c r="E38" s="7">
        <v>1610</v>
      </c>
      <c r="F38" s="7">
        <v>77783</v>
      </c>
      <c r="G38" s="7">
        <v>1615</v>
      </c>
      <c r="H38" s="7">
        <v>123429</v>
      </c>
      <c r="I38" s="7">
        <v>0</v>
      </c>
      <c r="J38" s="7">
        <v>441</v>
      </c>
      <c r="K38" s="7">
        <v>2450</v>
      </c>
      <c r="L38" s="7">
        <v>48</v>
      </c>
      <c r="M38" s="7">
        <v>286</v>
      </c>
      <c r="N38" s="7">
        <v>3225</v>
      </c>
      <c r="O38" s="7">
        <v>0</v>
      </c>
      <c r="P38" s="7">
        <v>773</v>
      </c>
    </row>
    <row r="39" spans="1:16" ht="25.5" hidden="1" x14ac:dyDescent="0.25">
      <c r="A39" s="5"/>
      <c r="B39" s="6" t="s">
        <v>51</v>
      </c>
      <c r="C39" s="7">
        <v>12867</v>
      </c>
      <c r="D39" s="7">
        <v>550599</v>
      </c>
      <c r="E39" s="7">
        <v>6433</v>
      </c>
      <c r="F39" s="7">
        <v>332498</v>
      </c>
      <c r="G39" s="7">
        <v>6434</v>
      </c>
      <c r="H39" s="7">
        <v>218101</v>
      </c>
      <c r="I39" s="7">
        <v>1</v>
      </c>
      <c r="J39" s="7">
        <v>3889</v>
      </c>
      <c r="K39" s="7">
        <v>6928</v>
      </c>
      <c r="L39" s="7">
        <v>116</v>
      </c>
      <c r="M39" s="7">
        <v>1935</v>
      </c>
      <c r="N39" s="7">
        <v>12867</v>
      </c>
      <c r="O39" s="7">
        <v>0</v>
      </c>
      <c r="P39" s="7">
        <v>4472</v>
      </c>
    </row>
    <row r="40" spans="1:16" hidden="1" x14ac:dyDescent="0.25">
      <c r="A40" s="5"/>
      <c r="B40" s="6" t="s">
        <v>52</v>
      </c>
      <c r="C40" s="7">
        <v>15734</v>
      </c>
      <c r="D40" s="7">
        <v>944532</v>
      </c>
      <c r="E40" s="7">
        <v>7877</v>
      </c>
      <c r="F40" s="7">
        <v>450369</v>
      </c>
      <c r="G40" s="7">
        <v>7857</v>
      </c>
      <c r="H40" s="7">
        <v>494163</v>
      </c>
      <c r="I40" s="7">
        <v>0</v>
      </c>
      <c r="J40" s="7">
        <v>5295</v>
      </c>
      <c r="K40" s="7">
        <v>7781</v>
      </c>
      <c r="L40" s="7">
        <v>57</v>
      </c>
      <c r="M40" s="7">
        <v>2601</v>
      </c>
      <c r="N40" s="7">
        <v>15734</v>
      </c>
      <c r="O40" s="7">
        <v>0</v>
      </c>
      <c r="P40" s="7">
        <v>6069</v>
      </c>
    </row>
    <row r="41" spans="1:16" hidden="1" x14ac:dyDescent="0.25">
      <c r="A41" s="5"/>
      <c r="B41" s="6" t="s">
        <v>53</v>
      </c>
      <c r="C41" s="7">
        <v>3220</v>
      </c>
      <c r="D41" s="7">
        <v>143870</v>
      </c>
      <c r="E41" s="7">
        <v>1612</v>
      </c>
      <c r="F41" s="7">
        <v>80599</v>
      </c>
      <c r="G41" s="7">
        <v>1608</v>
      </c>
      <c r="H41" s="7">
        <v>63271</v>
      </c>
      <c r="I41" s="7">
        <v>0</v>
      </c>
      <c r="J41" s="7">
        <v>810</v>
      </c>
      <c r="K41" s="7">
        <v>1938</v>
      </c>
      <c r="L41" s="7">
        <v>3</v>
      </c>
      <c r="M41" s="7">
        <v>469</v>
      </c>
      <c r="N41" s="7">
        <v>3220</v>
      </c>
      <c r="O41" s="7">
        <v>0</v>
      </c>
      <c r="P41" s="7">
        <v>1115</v>
      </c>
    </row>
    <row r="42" spans="1:16" hidden="1" x14ac:dyDescent="0.25">
      <c r="A42" s="5"/>
      <c r="B42" s="6" t="s">
        <v>54</v>
      </c>
      <c r="C42" s="7">
        <v>7049</v>
      </c>
      <c r="D42" s="7">
        <v>209912</v>
      </c>
      <c r="E42" s="7">
        <v>3526</v>
      </c>
      <c r="F42" s="7">
        <v>138706</v>
      </c>
      <c r="G42" s="7">
        <v>3523</v>
      </c>
      <c r="H42" s="7">
        <v>71206</v>
      </c>
      <c r="I42" s="7">
        <v>0</v>
      </c>
      <c r="J42" s="7">
        <v>2489</v>
      </c>
      <c r="K42" s="7">
        <v>3647</v>
      </c>
      <c r="L42" s="7">
        <v>49</v>
      </c>
      <c r="M42" s="7">
        <v>864</v>
      </c>
      <c r="N42" s="7">
        <v>7049</v>
      </c>
      <c r="O42" s="7">
        <v>0</v>
      </c>
      <c r="P42" s="7">
        <v>1999</v>
      </c>
    </row>
    <row r="43" spans="1:16" hidden="1" x14ac:dyDescent="0.25">
      <c r="A43" s="5"/>
      <c r="B43" s="6" t="s">
        <v>55</v>
      </c>
      <c r="C43" s="7">
        <v>10787</v>
      </c>
      <c r="D43" s="7">
        <v>620670</v>
      </c>
      <c r="E43" s="7">
        <v>5401</v>
      </c>
      <c r="F43" s="7">
        <v>308058</v>
      </c>
      <c r="G43" s="7">
        <v>5386</v>
      </c>
      <c r="H43" s="7">
        <v>312612</v>
      </c>
      <c r="I43" s="7">
        <v>1</v>
      </c>
      <c r="J43" s="7">
        <v>2892</v>
      </c>
      <c r="K43" s="7">
        <v>6486</v>
      </c>
      <c r="L43" s="7">
        <v>38</v>
      </c>
      <c r="M43" s="7">
        <v>1372</v>
      </c>
      <c r="N43" s="7">
        <v>10787</v>
      </c>
      <c r="O43" s="7">
        <v>0</v>
      </c>
      <c r="P43" s="7">
        <v>3470</v>
      </c>
    </row>
    <row r="44" spans="1:16" hidden="1" x14ac:dyDescent="0.25">
      <c r="A44" s="5"/>
      <c r="B44" s="6" t="s">
        <v>56</v>
      </c>
      <c r="C44" s="7">
        <v>16967</v>
      </c>
      <c r="D44" s="7">
        <v>909527</v>
      </c>
      <c r="E44" s="7">
        <v>8483</v>
      </c>
      <c r="F44" s="7">
        <v>536828</v>
      </c>
      <c r="G44" s="7">
        <v>8484</v>
      </c>
      <c r="H44" s="7">
        <v>372699</v>
      </c>
      <c r="I44" s="7">
        <v>0</v>
      </c>
      <c r="J44" s="7">
        <v>3791</v>
      </c>
      <c r="K44" s="7">
        <v>11095</v>
      </c>
      <c r="L44" s="7">
        <v>113</v>
      </c>
      <c r="M44" s="7">
        <v>1968</v>
      </c>
      <c r="N44" s="7">
        <v>16967</v>
      </c>
      <c r="O44" s="7">
        <v>0</v>
      </c>
      <c r="P44" s="7">
        <v>5550</v>
      </c>
    </row>
    <row r="45" spans="1:16" hidden="1" x14ac:dyDescent="0.25">
      <c r="A45" s="5"/>
      <c r="B45" s="6" t="s">
        <v>57</v>
      </c>
      <c r="C45" s="7">
        <v>20050</v>
      </c>
      <c r="D45" s="7">
        <v>878183</v>
      </c>
      <c r="E45" s="7">
        <v>10031</v>
      </c>
      <c r="F45" s="7">
        <v>444825</v>
      </c>
      <c r="G45" s="7">
        <v>10019</v>
      </c>
      <c r="H45" s="7">
        <v>433358</v>
      </c>
      <c r="I45" s="7">
        <v>1</v>
      </c>
      <c r="J45" s="7">
        <v>5675</v>
      </c>
      <c r="K45" s="7">
        <v>11561</v>
      </c>
      <c r="L45" s="7">
        <v>137</v>
      </c>
      <c r="M45" s="7">
        <v>2678</v>
      </c>
      <c r="N45" s="7">
        <v>20050</v>
      </c>
      <c r="O45" s="7">
        <v>0</v>
      </c>
      <c r="P45" s="7">
        <v>7000</v>
      </c>
    </row>
    <row r="46" spans="1:16" hidden="1" x14ac:dyDescent="0.25">
      <c r="A46" s="5"/>
      <c r="B46" s="6" t="s">
        <v>58</v>
      </c>
      <c r="C46" s="7">
        <v>17515</v>
      </c>
      <c r="D46" s="7">
        <v>1489296</v>
      </c>
      <c r="E46" s="7">
        <v>8760</v>
      </c>
      <c r="F46" s="7">
        <v>728612</v>
      </c>
      <c r="G46" s="7">
        <v>8755</v>
      </c>
      <c r="H46" s="7">
        <v>760684</v>
      </c>
      <c r="I46" s="7">
        <v>6</v>
      </c>
      <c r="J46" s="7">
        <v>6475</v>
      </c>
      <c r="K46" s="7">
        <v>8480</v>
      </c>
      <c r="L46" s="7">
        <v>67</v>
      </c>
      <c r="M46" s="7">
        <v>2499</v>
      </c>
      <c r="N46" s="7">
        <v>17512</v>
      </c>
      <c r="O46" s="7">
        <v>3</v>
      </c>
      <c r="P46" s="7">
        <v>5810</v>
      </c>
    </row>
    <row r="47" spans="1:16" x14ac:dyDescent="0.25">
      <c r="A47" s="28" t="s">
        <v>59</v>
      </c>
      <c r="B47" s="28" t="s">
        <v>24</v>
      </c>
      <c r="C47" s="26">
        <v>154563</v>
      </c>
      <c r="D47" s="26">
        <v>9596088</v>
      </c>
      <c r="E47" s="26">
        <v>77287</v>
      </c>
      <c r="F47" s="26">
        <v>4503692</v>
      </c>
      <c r="G47" s="26">
        <v>77276</v>
      </c>
      <c r="H47" s="26">
        <v>5092396</v>
      </c>
      <c r="I47" s="26">
        <v>12</v>
      </c>
      <c r="J47" s="26">
        <v>55320</v>
      </c>
      <c r="K47" s="26">
        <v>77608</v>
      </c>
      <c r="L47" s="26">
        <v>997</v>
      </c>
      <c r="M47" s="26">
        <v>20650</v>
      </c>
      <c r="N47" s="26">
        <v>154561</v>
      </c>
      <c r="O47" s="26">
        <v>2</v>
      </c>
      <c r="P47" s="26">
        <v>50887</v>
      </c>
    </row>
    <row r="48" spans="1:16" x14ac:dyDescent="0.25">
      <c r="A48" s="29"/>
      <c r="B48" s="29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1:16" hidden="1" x14ac:dyDescent="0.25">
      <c r="A49" s="5"/>
      <c r="B49" s="6" t="s">
        <v>60</v>
      </c>
      <c r="C49" s="7">
        <v>10886</v>
      </c>
      <c r="D49" s="7">
        <v>388942</v>
      </c>
      <c r="E49" s="7">
        <v>5438</v>
      </c>
      <c r="F49" s="7">
        <v>242600</v>
      </c>
      <c r="G49" s="7">
        <v>5448</v>
      </c>
      <c r="H49" s="7">
        <v>146342</v>
      </c>
      <c r="I49" s="7">
        <v>0</v>
      </c>
      <c r="J49" s="7">
        <v>4204</v>
      </c>
      <c r="K49" s="7">
        <v>5266</v>
      </c>
      <c r="L49" s="7">
        <v>95</v>
      </c>
      <c r="M49" s="7">
        <v>1321</v>
      </c>
      <c r="N49" s="7">
        <v>10886</v>
      </c>
      <c r="O49" s="7">
        <v>0</v>
      </c>
      <c r="P49" s="7">
        <v>3403</v>
      </c>
    </row>
    <row r="50" spans="1:16" hidden="1" x14ac:dyDescent="0.25">
      <c r="A50" s="5"/>
      <c r="B50" s="6" t="s">
        <v>61</v>
      </c>
      <c r="C50" s="7">
        <v>9939</v>
      </c>
      <c r="D50" s="7">
        <v>637407</v>
      </c>
      <c r="E50" s="7">
        <v>4969</v>
      </c>
      <c r="F50" s="7">
        <v>223099</v>
      </c>
      <c r="G50" s="7">
        <v>4970</v>
      </c>
      <c r="H50" s="7">
        <v>414308</v>
      </c>
      <c r="I50" s="7">
        <v>0</v>
      </c>
      <c r="J50" s="7">
        <v>3945</v>
      </c>
      <c r="K50" s="7">
        <v>4284</v>
      </c>
      <c r="L50" s="7">
        <v>1</v>
      </c>
      <c r="M50" s="7">
        <v>1709</v>
      </c>
      <c r="N50" s="7">
        <v>9939</v>
      </c>
      <c r="O50" s="7">
        <v>0</v>
      </c>
      <c r="P50" s="7">
        <v>3440</v>
      </c>
    </row>
    <row r="51" spans="1:16" hidden="1" x14ac:dyDescent="0.25">
      <c r="A51" s="5"/>
      <c r="B51" s="6" t="s">
        <v>62</v>
      </c>
      <c r="C51" s="7">
        <v>5545</v>
      </c>
      <c r="D51" s="7">
        <v>249502</v>
      </c>
      <c r="E51" s="7">
        <v>2773</v>
      </c>
      <c r="F51" s="7">
        <v>129423</v>
      </c>
      <c r="G51" s="7">
        <v>2772</v>
      </c>
      <c r="H51" s="7">
        <v>120079</v>
      </c>
      <c r="I51" s="7">
        <v>1</v>
      </c>
      <c r="J51" s="7">
        <v>2020</v>
      </c>
      <c r="K51" s="7">
        <v>2582</v>
      </c>
      <c r="L51" s="7">
        <v>122</v>
      </c>
      <c r="M51" s="7">
        <v>822</v>
      </c>
      <c r="N51" s="7">
        <v>5545</v>
      </c>
      <c r="O51" s="7">
        <v>0</v>
      </c>
      <c r="P51" s="7">
        <v>1849</v>
      </c>
    </row>
    <row r="52" spans="1:16" hidden="1" x14ac:dyDescent="0.25">
      <c r="A52" s="5"/>
      <c r="B52" s="6" t="s">
        <v>63</v>
      </c>
      <c r="C52" s="7">
        <v>6467</v>
      </c>
      <c r="D52" s="7">
        <v>311138</v>
      </c>
      <c r="E52" s="7">
        <v>3241</v>
      </c>
      <c r="F52" s="7">
        <v>188578</v>
      </c>
      <c r="G52" s="7">
        <v>3226</v>
      </c>
      <c r="H52" s="7">
        <v>122560</v>
      </c>
      <c r="I52" s="7">
        <v>0</v>
      </c>
      <c r="J52" s="7">
        <v>1839</v>
      </c>
      <c r="K52" s="7">
        <v>3748</v>
      </c>
      <c r="L52" s="7">
        <v>8</v>
      </c>
      <c r="M52" s="7">
        <v>872</v>
      </c>
      <c r="N52" s="7">
        <v>6467</v>
      </c>
      <c r="O52" s="7">
        <v>0</v>
      </c>
      <c r="P52" s="7">
        <v>2129</v>
      </c>
    </row>
    <row r="53" spans="1:16" hidden="1" x14ac:dyDescent="0.25">
      <c r="A53" s="5"/>
      <c r="B53" s="6" t="s">
        <v>64</v>
      </c>
      <c r="C53" s="7">
        <v>8695</v>
      </c>
      <c r="D53" s="7">
        <v>287811</v>
      </c>
      <c r="E53" s="7">
        <v>4350</v>
      </c>
      <c r="F53" s="7">
        <v>195956</v>
      </c>
      <c r="G53" s="7">
        <v>4345</v>
      </c>
      <c r="H53" s="7">
        <v>91855</v>
      </c>
      <c r="I53" s="7">
        <v>0</v>
      </c>
      <c r="J53" s="7">
        <v>3144</v>
      </c>
      <c r="K53" s="7">
        <v>4488</v>
      </c>
      <c r="L53" s="7">
        <v>112</v>
      </c>
      <c r="M53" s="7">
        <v>951</v>
      </c>
      <c r="N53" s="7">
        <v>8695</v>
      </c>
      <c r="O53" s="7">
        <v>0</v>
      </c>
      <c r="P53" s="7">
        <v>2962</v>
      </c>
    </row>
    <row r="54" spans="1:16" ht="25.5" hidden="1" x14ac:dyDescent="0.25">
      <c r="A54" s="5"/>
      <c r="B54" s="6" t="s">
        <v>65</v>
      </c>
      <c r="C54" s="7">
        <v>46339</v>
      </c>
      <c r="D54" s="7">
        <v>3752541</v>
      </c>
      <c r="E54" s="7">
        <v>23158</v>
      </c>
      <c r="F54" s="7">
        <v>1587786</v>
      </c>
      <c r="G54" s="7">
        <v>23181</v>
      </c>
      <c r="H54" s="7">
        <v>2164755</v>
      </c>
      <c r="I54" s="7">
        <v>3</v>
      </c>
      <c r="J54" s="7">
        <v>13970</v>
      </c>
      <c r="K54" s="7">
        <v>25999</v>
      </c>
      <c r="L54" s="7">
        <v>171</v>
      </c>
      <c r="M54" s="7">
        <v>6202</v>
      </c>
      <c r="N54" s="7">
        <v>46339</v>
      </c>
      <c r="O54" s="7">
        <v>0</v>
      </c>
      <c r="P54" s="7">
        <v>14910</v>
      </c>
    </row>
    <row r="55" spans="1:16" hidden="1" x14ac:dyDescent="0.25">
      <c r="A55" s="5"/>
      <c r="B55" s="6" t="s">
        <v>66</v>
      </c>
      <c r="C55" s="7">
        <v>20637</v>
      </c>
      <c r="D55" s="7">
        <v>852133</v>
      </c>
      <c r="E55" s="7">
        <v>10316</v>
      </c>
      <c r="F55" s="7">
        <v>442069</v>
      </c>
      <c r="G55" s="7">
        <v>10321</v>
      </c>
      <c r="H55" s="7">
        <v>410064</v>
      </c>
      <c r="I55" s="7">
        <v>3</v>
      </c>
      <c r="J55" s="7">
        <v>7624</v>
      </c>
      <c r="K55" s="7">
        <v>10476</v>
      </c>
      <c r="L55" s="7">
        <v>88</v>
      </c>
      <c r="M55" s="7">
        <v>2452</v>
      </c>
      <c r="N55" s="7">
        <v>20637</v>
      </c>
      <c r="O55" s="7">
        <v>0</v>
      </c>
      <c r="P55" s="7">
        <v>6485</v>
      </c>
    </row>
    <row r="56" spans="1:16" hidden="1" x14ac:dyDescent="0.25">
      <c r="A56" s="5"/>
      <c r="B56" s="6" t="s">
        <v>67</v>
      </c>
      <c r="C56" s="7">
        <v>9271</v>
      </c>
      <c r="D56" s="7">
        <v>459698</v>
      </c>
      <c r="E56" s="7">
        <v>4629</v>
      </c>
      <c r="F56" s="7">
        <v>288465</v>
      </c>
      <c r="G56" s="7">
        <v>4642</v>
      </c>
      <c r="H56" s="7">
        <v>171233</v>
      </c>
      <c r="I56" s="7">
        <v>1</v>
      </c>
      <c r="J56" s="7">
        <v>3844</v>
      </c>
      <c r="K56" s="7">
        <v>4171</v>
      </c>
      <c r="L56" s="7">
        <v>54</v>
      </c>
      <c r="M56" s="7">
        <v>1203</v>
      </c>
      <c r="N56" s="7">
        <v>9270</v>
      </c>
      <c r="O56" s="7">
        <v>1</v>
      </c>
      <c r="P56" s="7">
        <v>3087</v>
      </c>
    </row>
    <row r="57" spans="1:16" hidden="1" x14ac:dyDescent="0.25">
      <c r="A57" s="5"/>
      <c r="B57" s="6" t="s">
        <v>68</v>
      </c>
      <c r="C57" s="7">
        <v>11498</v>
      </c>
      <c r="D57" s="7">
        <v>781952</v>
      </c>
      <c r="E57" s="7">
        <v>5763</v>
      </c>
      <c r="F57" s="7">
        <v>312122</v>
      </c>
      <c r="G57" s="7">
        <v>5735</v>
      </c>
      <c r="H57" s="7">
        <v>469830</v>
      </c>
      <c r="I57" s="7">
        <v>0</v>
      </c>
      <c r="J57" s="7">
        <v>4663</v>
      </c>
      <c r="K57" s="7">
        <v>5061</v>
      </c>
      <c r="L57" s="7">
        <v>114</v>
      </c>
      <c r="M57" s="7">
        <v>1660</v>
      </c>
      <c r="N57" s="7">
        <v>11498</v>
      </c>
      <c r="O57" s="7">
        <v>0</v>
      </c>
      <c r="P57" s="7">
        <v>3869</v>
      </c>
    </row>
    <row r="58" spans="1:16" hidden="1" x14ac:dyDescent="0.25">
      <c r="A58" s="5"/>
      <c r="B58" s="6" t="s">
        <v>69</v>
      </c>
      <c r="C58" s="7">
        <v>15566</v>
      </c>
      <c r="D58" s="7">
        <v>1455722</v>
      </c>
      <c r="E58" s="7">
        <v>7784</v>
      </c>
      <c r="F58" s="7">
        <v>633021</v>
      </c>
      <c r="G58" s="7">
        <v>7782</v>
      </c>
      <c r="H58" s="7">
        <v>822701</v>
      </c>
      <c r="I58" s="7">
        <v>2</v>
      </c>
      <c r="J58" s="7">
        <v>5529</v>
      </c>
      <c r="K58" s="7">
        <v>7661</v>
      </c>
      <c r="L58" s="7">
        <v>88</v>
      </c>
      <c r="M58" s="7">
        <v>2290</v>
      </c>
      <c r="N58" s="7">
        <v>15566</v>
      </c>
      <c r="O58" s="7">
        <v>0</v>
      </c>
      <c r="P58" s="7">
        <v>5303</v>
      </c>
    </row>
    <row r="59" spans="1:16" hidden="1" x14ac:dyDescent="0.25">
      <c r="A59" s="5"/>
      <c r="B59" s="6" t="s">
        <v>70</v>
      </c>
      <c r="C59" s="7">
        <v>4693</v>
      </c>
      <c r="D59" s="7">
        <v>224812</v>
      </c>
      <c r="E59" s="7">
        <v>2347</v>
      </c>
      <c r="F59" s="7">
        <v>116862</v>
      </c>
      <c r="G59" s="7">
        <v>2346</v>
      </c>
      <c r="H59" s="7">
        <v>107950</v>
      </c>
      <c r="I59" s="7">
        <v>1</v>
      </c>
      <c r="J59" s="7">
        <v>2261</v>
      </c>
      <c r="K59" s="7">
        <v>1697</v>
      </c>
      <c r="L59" s="7">
        <v>22</v>
      </c>
      <c r="M59" s="7">
        <v>714</v>
      </c>
      <c r="N59" s="7">
        <v>4692</v>
      </c>
      <c r="O59" s="7">
        <v>1</v>
      </c>
      <c r="P59" s="7">
        <v>1646</v>
      </c>
    </row>
    <row r="60" spans="1:16" hidden="1" x14ac:dyDescent="0.25">
      <c r="A60" s="5"/>
      <c r="B60" s="6" t="s">
        <v>71</v>
      </c>
      <c r="C60" s="7">
        <v>5027</v>
      </c>
      <c r="D60" s="7">
        <v>194430</v>
      </c>
      <c r="E60" s="7">
        <v>2519</v>
      </c>
      <c r="F60" s="7">
        <v>143711</v>
      </c>
      <c r="G60" s="7">
        <v>2508</v>
      </c>
      <c r="H60" s="7">
        <v>50719</v>
      </c>
      <c r="I60" s="7">
        <v>1</v>
      </c>
      <c r="J60" s="7">
        <v>2277</v>
      </c>
      <c r="K60" s="7">
        <v>2175</v>
      </c>
      <c r="L60" s="7">
        <v>122</v>
      </c>
      <c r="M60" s="7">
        <v>454</v>
      </c>
      <c r="N60" s="7">
        <v>5027</v>
      </c>
      <c r="O60" s="7">
        <v>0</v>
      </c>
      <c r="P60" s="7">
        <v>1804</v>
      </c>
    </row>
    <row r="61" spans="1:16" x14ac:dyDescent="0.25">
      <c r="A61" s="28" t="s">
        <v>72</v>
      </c>
      <c r="B61" s="28" t="s">
        <v>24</v>
      </c>
      <c r="C61" s="26">
        <v>124779</v>
      </c>
      <c r="D61" s="26">
        <v>9036804</v>
      </c>
      <c r="E61" s="26">
        <v>62356</v>
      </c>
      <c r="F61" s="26">
        <v>3968545</v>
      </c>
      <c r="G61" s="26">
        <v>62423</v>
      </c>
      <c r="H61" s="26">
        <v>5068259</v>
      </c>
      <c r="I61" s="26">
        <v>27</v>
      </c>
      <c r="J61" s="26">
        <v>37246</v>
      </c>
      <c r="K61" s="26">
        <v>66685</v>
      </c>
      <c r="L61" s="26">
        <v>415</v>
      </c>
      <c r="M61" s="26">
        <v>20460</v>
      </c>
      <c r="N61" s="26">
        <v>124775</v>
      </c>
      <c r="O61" s="26">
        <v>4</v>
      </c>
      <c r="P61" s="26">
        <v>45145</v>
      </c>
    </row>
    <row r="62" spans="1:16" x14ac:dyDescent="0.25">
      <c r="A62" s="29"/>
      <c r="B62" s="29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spans="1:16" hidden="1" x14ac:dyDescent="0.25">
      <c r="A63" s="5"/>
      <c r="B63" s="6" t="s">
        <v>73</v>
      </c>
      <c r="C63" s="7">
        <v>6076</v>
      </c>
      <c r="D63" s="7">
        <v>307349</v>
      </c>
      <c r="E63" s="7">
        <v>3038</v>
      </c>
      <c r="F63" s="7">
        <v>143752</v>
      </c>
      <c r="G63" s="7">
        <v>3038</v>
      </c>
      <c r="H63" s="7">
        <v>163597</v>
      </c>
      <c r="I63" s="7">
        <v>1</v>
      </c>
      <c r="J63" s="7">
        <v>1969</v>
      </c>
      <c r="K63" s="7">
        <v>2917</v>
      </c>
      <c r="L63" s="7">
        <v>10</v>
      </c>
      <c r="M63" s="7">
        <v>1181</v>
      </c>
      <c r="N63" s="7">
        <v>6076</v>
      </c>
      <c r="O63" s="7">
        <v>0</v>
      </c>
      <c r="P63" s="7">
        <v>2260</v>
      </c>
    </row>
    <row r="64" spans="1:16" hidden="1" x14ac:dyDescent="0.25">
      <c r="A64" s="5"/>
      <c r="B64" s="6" t="s">
        <v>74</v>
      </c>
      <c r="C64" s="7">
        <v>7690</v>
      </c>
      <c r="D64" s="7">
        <v>615388</v>
      </c>
      <c r="E64" s="7">
        <v>3844</v>
      </c>
      <c r="F64" s="7">
        <v>266243</v>
      </c>
      <c r="G64" s="7">
        <v>3846</v>
      </c>
      <c r="H64" s="7">
        <v>349145</v>
      </c>
      <c r="I64" s="7">
        <v>0</v>
      </c>
      <c r="J64" s="7">
        <v>2551</v>
      </c>
      <c r="K64" s="7">
        <v>3929</v>
      </c>
      <c r="L64" s="7">
        <v>43</v>
      </c>
      <c r="M64" s="7">
        <v>1167</v>
      </c>
      <c r="N64" s="7">
        <v>7690</v>
      </c>
      <c r="O64" s="7">
        <v>0</v>
      </c>
      <c r="P64" s="7">
        <v>2711</v>
      </c>
    </row>
    <row r="65" spans="1:16" hidden="1" x14ac:dyDescent="0.25">
      <c r="A65" s="5"/>
      <c r="B65" s="6" t="s">
        <v>75</v>
      </c>
      <c r="C65" s="7">
        <v>11731</v>
      </c>
      <c r="D65" s="7">
        <v>509851</v>
      </c>
      <c r="E65" s="7">
        <v>5863</v>
      </c>
      <c r="F65" s="7">
        <v>316720</v>
      </c>
      <c r="G65" s="7">
        <v>5868</v>
      </c>
      <c r="H65" s="7">
        <v>193131</v>
      </c>
      <c r="I65" s="7">
        <v>0</v>
      </c>
      <c r="J65" s="7">
        <v>4716</v>
      </c>
      <c r="K65" s="7">
        <v>5570</v>
      </c>
      <c r="L65" s="7">
        <v>50</v>
      </c>
      <c r="M65" s="7">
        <v>1395</v>
      </c>
      <c r="N65" s="7">
        <v>11728</v>
      </c>
      <c r="O65" s="7">
        <v>3</v>
      </c>
      <c r="P65" s="7">
        <v>3842</v>
      </c>
    </row>
    <row r="66" spans="1:16" hidden="1" x14ac:dyDescent="0.25">
      <c r="A66" s="5"/>
      <c r="B66" s="6" t="s">
        <v>76</v>
      </c>
      <c r="C66" s="7">
        <v>6385</v>
      </c>
      <c r="D66" s="7">
        <v>351765</v>
      </c>
      <c r="E66" s="7">
        <v>3192</v>
      </c>
      <c r="F66" s="7">
        <v>211420</v>
      </c>
      <c r="G66" s="7">
        <v>3193</v>
      </c>
      <c r="H66" s="7">
        <v>140345</v>
      </c>
      <c r="I66" s="7">
        <v>0</v>
      </c>
      <c r="J66" s="7">
        <v>2745</v>
      </c>
      <c r="K66" s="7">
        <v>2689</v>
      </c>
      <c r="L66" s="7">
        <v>22</v>
      </c>
      <c r="M66" s="7">
        <v>929</v>
      </c>
      <c r="N66" s="7">
        <v>6384</v>
      </c>
      <c r="O66" s="7">
        <v>1</v>
      </c>
      <c r="P66" s="7">
        <v>2395</v>
      </c>
    </row>
    <row r="67" spans="1:16" ht="25.5" hidden="1" x14ac:dyDescent="0.25">
      <c r="A67" s="5"/>
      <c r="B67" s="6" t="s">
        <v>77</v>
      </c>
      <c r="C67" s="7">
        <v>12822</v>
      </c>
      <c r="D67" s="7">
        <v>625167</v>
      </c>
      <c r="E67" s="7">
        <v>6409</v>
      </c>
      <c r="F67" s="7">
        <v>352208</v>
      </c>
      <c r="G67" s="7">
        <v>6413</v>
      </c>
      <c r="H67" s="7">
        <v>272959</v>
      </c>
      <c r="I67" s="7">
        <v>4</v>
      </c>
      <c r="J67" s="7">
        <v>4483</v>
      </c>
      <c r="K67" s="7">
        <v>6173</v>
      </c>
      <c r="L67" s="7">
        <v>68</v>
      </c>
      <c r="M67" s="7">
        <v>2102</v>
      </c>
      <c r="N67" s="7">
        <v>12822</v>
      </c>
      <c r="O67" s="7">
        <v>0</v>
      </c>
      <c r="P67" s="7">
        <v>4658</v>
      </c>
    </row>
    <row r="68" spans="1:16" hidden="1" x14ac:dyDescent="0.25">
      <c r="A68" s="5"/>
      <c r="B68" s="6" t="s">
        <v>78</v>
      </c>
      <c r="C68" s="7">
        <v>58608</v>
      </c>
      <c r="D68" s="7">
        <v>5650268</v>
      </c>
      <c r="E68" s="7">
        <v>29286</v>
      </c>
      <c r="F68" s="7">
        <v>2225808</v>
      </c>
      <c r="G68" s="7">
        <v>29322</v>
      </c>
      <c r="H68" s="7">
        <v>3424460</v>
      </c>
      <c r="I68" s="7">
        <v>11</v>
      </c>
      <c r="J68" s="7">
        <v>13899</v>
      </c>
      <c r="K68" s="7">
        <v>34183</v>
      </c>
      <c r="L68" s="7">
        <v>167</v>
      </c>
      <c r="M68" s="7">
        <v>10370</v>
      </c>
      <c r="N68" s="7">
        <v>58608</v>
      </c>
      <c r="O68" s="7">
        <v>0</v>
      </c>
      <c r="P68" s="7">
        <v>21560</v>
      </c>
    </row>
    <row r="69" spans="1:16" hidden="1" x14ac:dyDescent="0.25">
      <c r="A69" s="5"/>
      <c r="B69" s="6" t="s">
        <v>79</v>
      </c>
      <c r="C69" s="7">
        <v>21467</v>
      </c>
      <c r="D69" s="7">
        <v>977016</v>
      </c>
      <c r="E69" s="7">
        <v>10724</v>
      </c>
      <c r="F69" s="7">
        <v>452394</v>
      </c>
      <c r="G69" s="7">
        <v>10743</v>
      </c>
      <c r="H69" s="7">
        <v>524622</v>
      </c>
      <c r="I69" s="7">
        <v>11</v>
      </c>
      <c r="J69" s="7">
        <v>6883</v>
      </c>
      <c r="K69" s="7">
        <v>11224</v>
      </c>
      <c r="L69" s="7">
        <v>55</v>
      </c>
      <c r="M69" s="7">
        <v>3316</v>
      </c>
      <c r="N69" s="7">
        <v>21467</v>
      </c>
      <c r="O69" s="7">
        <v>0</v>
      </c>
      <c r="P69" s="7">
        <v>7719</v>
      </c>
    </row>
    <row r="70" spans="1:16" x14ac:dyDescent="0.25">
      <c r="A70" s="28" t="s">
        <v>80</v>
      </c>
      <c r="B70" s="28" t="s">
        <v>24</v>
      </c>
      <c r="C70" s="26">
        <v>790163</v>
      </c>
      <c r="D70" s="26">
        <v>165575788</v>
      </c>
      <c r="E70" s="26">
        <v>395006</v>
      </c>
      <c r="F70" s="26">
        <v>35475311</v>
      </c>
      <c r="G70" s="26">
        <v>395157</v>
      </c>
      <c r="H70" s="26">
        <v>130100477</v>
      </c>
      <c r="I70" s="26">
        <v>165</v>
      </c>
      <c r="J70" s="26">
        <v>192678</v>
      </c>
      <c r="K70" s="26">
        <v>472277</v>
      </c>
      <c r="L70" s="26">
        <v>20291</v>
      </c>
      <c r="M70" s="26">
        <v>105082</v>
      </c>
      <c r="N70" s="26">
        <v>790149</v>
      </c>
      <c r="O70" s="26">
        <v>14</v>
      </c>
      <c r="P70" s="26">
        <v>261737</v>
      </c>
    </row>
    <row r="71" spans="1:16" x14ac:dyDescent="0.25">
      <c r="A71" s="29"/>
      <c r="B71" s="29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1:16" hidden="1" x14ac:dyDescent="0.25">
      <c r="A72" s="5"/>
      <c r="B72" s="6" t="s">
        <v>81</v>
      </c>
      <c r="C72" s="7">
        <v>10050</v>
      </c>
      <c r="D72" s="7">
        <v>643526</v>
      </c>
      <c r="E72" s="7">
        <v>5022</v>
      </c>
      <c r="F72" s="7">
        <v>295381</v>
      </c>
      <c r="G72" s="7">
        <v>5028</v>
      </c>
      <c r="H72" s="7">
        <v>348145</v>
      </c>
      <c r="I72" s="7">
        <v>4</v>
      </c>
      <c r="J72" s="7">
        <v>2928</v>
      </c>
      <c r="K72" s="7">
        <v>5464</v>
      </c>
      <c r="L72" s="7">
        <v>182</v>
      </c>
      <c r="M72" s="7">
        <v>1480</v>
      </c>
      <c r="N72" s="7">
        <v>10050</v>
      </c>
      <c r="O72" s="7">
        <v>0</v>
      </c>
      <c r="P72" s="7">
        <v>3553</v>
      </c>
    </row>
    <row r="73" spans="1:16" ht="25.5" hidden="1" x14ac:dyDescent="0.25">
      <c r="A73" s="5"/>
      <c r="B73" s="6" t="s">
        <v>82</v>
      </c>
      <c r="C73" s="7">
        <v>10575</v>
      </c>
      <c r="D73" s="7">
        <v>440806</v>
      </c>
      <c r="E73" s="7">
        <v>5287</v>
      </c>
      <c r="F73" s="7">
        <v>240465</v>
      </c>
      <c r="G73" s="7">
        <v>5288</v>
      </c>
      <c r="H73" s="7">
        <v>200341</v>
      </c>
      <c r="I73" s="7">
        <v>0</v>
      </c>
      <c r="J73" s="7">
        <v>4273</v>
      </c>
      <c r="K73" s="7">
        <v>4782</v>
      </c>
      <c r="L73" s="7">
        <v>38</v>
      </c>
      <c r="M73" s="7">
        <v>1482</v>
      </c>
      <c r="N73" s="7">
        <v>10575</v>
      </c>
      <c r="O73" s="7">
        <v>0</v>
      </c>
      <c r="P73" s="7">
        <v>3937</v>
      </c>
    </row>
    <row r="74" spans="1:16" hidden="1" x14ac:dyDescent="0.25">
      <c r="A74" s="5"/>
      <c r="B74" s="6" t="s">
        <v>83</v>
      </c>
      <c r="C74" s="7">
        <v>7305</v>
      </c>
      <c r="D74" s="7">
        <v>516081</v>
      </c>
      <c r="E74" s="7">
        <v>3651</v>
      </c>
      <c r="F74" s="7">
        <v>185699</v>
      </c>
      <c r="G74" s="7">
        <v>3654</v>
      </c>
      <c r="H74" s="7">
        <v>330382</v>
      </c>
      <c r="I74" s="7">
        <v>0</v>
      </c>
      <c r="J74" s="7">
        <v>2521</v>
      </c>
      <c r="K74" s="7">
        <v>3877</v>
      </c>
      <c r="L74" s="7">
        <v>53</v>
      </c>
      <c r="M74" s="7">
        <v>854</v>
      </c>
      <c r="N74" s="7">
        <v>7305</v>
      </c>
      <c r="O74" s="7">
        <v>0</v>
      </c>
      <c r="P74" s="7">
        <v>2527</v>
      </c>
    </row>
    <row r="75" spans="1:16" ht="25.5" hidden="1" x14ac:dyDescent="0.25">
      <c r="A75" s="5"/>
      <c r="B75" s="6" t="s">
        <v>84</v>
      </c>
      <c r="C75" s="7">
        <v>7140</v>
      </c>
      <c r="D75" s="7">
        <v>267567</v>
      </c>
      <c r="E75" s="7">
        <v>3569</v>
      </c>
      <c r="F75" s="7">
        <v>181314</v>
      </c>
      <c r="G75" s="7">
        <v>3571</v>
      </c>
      <c r="H75" s="7">
        <v>86253</v>
      </c>
      <c r="I75" s="7">
        <v>1</v>
      </c>
      <c r="J75" s="7">
        <v>3128</v>
      </c>
      <c r="K75" s="7">
        <v>2951</v>
      </c>
      <c r="L75" s="7">
        <v>111</v>
      </c>
      <c r="M75" s="7">
        <v>951</v>
      </c>
      <c r="N75" s="7">
        <v>7140</v>
      </c>
      <c r="O75" s="7">
        <v>0</v>
      </c>
      <c r="P75" s="7">
        <v>2591</v>
      </c>
    </row>
    <row r="76" spans="1:16" hidden="1" x14ac:dyDescent="0.25">
      <c r="A76" s="5"/>
      <c r="B76" s="6" t="s">
        <v>85</v>
      </c>
      <c r="C76" s="7">
        <v>14762</v>
      </c>
      <c r="D76" s="7">
        <v>886537</v>
      </c>
      <c r="E76" s="7">
        <v>7380</v>
      </c>
      <c r="F76" s="7">
        <v>363063</v>
      </c>
      <c r="G76" s="7">
        <v>7382</v>
      </c>
      <c r="H76" s="7">
        <v>523474</v>
      </c>
      <c r="I76" s="7">
        <v>1</v>
      </c>
      <c r="J76" s="7">
        <v>4787</v>
      </c>
      <c r="K76" s="7">
        <v>7990</v>
      </c>
      <c r="L76" s="7">
        <v>247</v>
      </c>
      <c r="M76" s="7">
        <v>1739</v>
      </c>
      <c r="N76" s="7">
        <v>14761</v>
      </c>
      <c r="O76" s="7">
        <v>1</v>
      </c>
      <c r="P76" s="7">
        <v>4836</v>
      </c>
    </row>
    <row r="77" spans="1:16" hidden="1" x14ac:dyDescent="0.25">
      <c r="A77" s="5"/>
      <c r="B77" s="6" t="s">
        <v>86</v>
      </c>
      <c r="C77" s="7">
        <v>14878</v>
      </c>
      <c r="D77" s="7">
        <v>1008029</v>
      </c>
      <c r="E77" s="7">
        <v>7436</v>
      </c>
      <c r="F77" s="7">
        <v>439101</v>
      </c>
      <c r="G77" s="7">
        <v>7442</v>
      </c>
      <c r="H77" s="7">
        <v>568928</v>
      </c>
      <c r="I77" s="7">
        <v>1</v>
      </c>
      <c r="J77" s="7">
        <v>5813</v>
      </c>
      <c r="K77" s="7">
        <v>6798</v>
      </c>
      <c r="L77" s="7">
        <v>260</v>
      </c>
      <c r="M77" s="7">
        <v>2008</v>
      </c>
      <c r="N77" s="7">
        <v>14878</v>
      </c>
      <c r="O77" s="7">
        <v>0</v>
      </c>
      <c r="P77" s="7">
        <v>5235</v>
      </c>
    </row>
    <row r="78" spans="1:16" hidden="1" x14ac:dyDescent="0.25">
      <c r="A78" s="5"/>
      <c r="B78" s="6" t="s">
        <v>87</v>
      </c>
      <c r="C78" s="7">
        <v>661316</v>
      </c>
      <c r="D78" s="7">
        <v>157597193</v>
      </c>
      <c r="E78" s="7">
        <v>330593</v>
      </c>
      <c r="F78" s="7">
        <v>31869242</v>
      </c>
      <c r="G78" s="7">
        <v>330723</v>
      </c>
      <c r="H78" s="7">
        <v>125727951</v>
      </c>
      <c r="I78" s="7">
        <v>115</v>
      </c>
      <c r="J78" s="7">
        <v>152247</v>
      </c>
      <c r="K78" s="7">
        <v>403525</v>
      </c>
      <c r="L78" s="7">
        <v>17844</v>
      </c>
      <c r="M78" s="7">
        <v>87815</v>
      </c>
      <c r="N78" s="7">
        <v>661303</v>
      </c>
      <c r="O78" s="7">
        <v>13</v>
      </c>
      <c r="P78" s="7">
        <v>216290</v>
      </c>
    </row>
    <row r="79" spans="1:16" hidden="1" x14ac:dyDescent="0.25">
      <c r="A79" s="5"/>
      <c r="B79" s="6" t="s">
        <v>88</v>
      </c>
      <c r="C79" s="7">
        <v>64137</v>
      </c>
      <c r="D79" s="7">
        <v>4216049</v>
      </c>
      <c r="E79" s="7">
        <v>32068</v>
      </c>
      <c r="F79" s="7">
        <v>1901046</v>
      </c>
      <c r="G79" s="7">
        <v>32069</v>
      </c>
      <c r="H79" s="7">
        <v>2315003</v>
      </c>
      <c r="I79" s="7">
        <v>43</v>
      </c>
      <c r="J79" s="7">
        <v>16981</v>
      </c>
      <c r="K79" s="7">
        <v>36890</v>
      </c>
      <c r="L79" s="7">
        <v>1556</v>
      </c>
      <c r="M79" s="7">
        <v>8753</v>
      </c>
      <c r="N79" s="7">
        <v>64137</v>
      </c>
      <c r="O79" s="7">
        <v>0</v>
      </c>
      <c r="P79" s="7">
        <v>22768</v>
      </c>
    </row>
    <row r="80" spans="1:16" x14ac:dyDescent="0.25">
      <c r="A80" s="8"/>
      <c r="B80" s="2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 t="s">
        <v>89</v>
      </c>
    </row>
    <row r="81" spans="1:16" x14ac:dyDescent="0.25">
      <c r="A81" s="10" t="s">
        <v>90</v>
      </c>
      <c r="B81" s="11"/>
      <c r="C81" s="7">
        <f>SUM(C10,,C30,C47,C61,C70)</f>
        <v>1893420</v>
      </c>
      <c r="D81" s="7">
        <f t="shared" ref="D81:O81" si="0">SUM(D10,,D30,D47,D61,D70)</f>
        <v>254617648</v>
      </c>
      <c r="E81" s="7">
        <f t="shared" si="0"/>
        <v>946538</v>
      </c>
      <c r="F81" s="7">
        <f t="shared" si="0"/>
        <v>70176192</v>
      </c>
      <c r="G81" s="7">
        <f t="shared" si="0"/>
        <v>946882</v>
      </c>
      <c r="H81" s="7">
        <f t="shared" si="0"/>
        <v>184441456</v>
      </c>
      <c r="I81" s="7">
        <f t="shared" si="0"/>
        <v>360</v>
      </c>
      <c r="J81" s="7">
        <f t="shared" si="0"/>
        <v>497525</v>
      </c>
      <c r="K81" s="7">
        <f t="shared" si="0"/>
        <v>1097038</v>
      </c>
      <c r="L81" s="7">
        <f t="shared" si="0"/>
        <v>29195</v>
      </c>
      <c r="M81" s="7">
        <f t="shared" si="0"/>
        <v>270022</v>
      </c>
      <c r="N81" s="7">
        <f t="shared" si="0"/>
        <v>1893393</v>
      </c>
      <c r="O81" s="7">
        <f t="shared" si="0"/>
        <v>27</v>
      </c>
      <c r="P81" s="7">
        <f>SUM(P10,,P30,P47,P61,P70)</f>
        <v>645228</v>
      </c>
    </row>
  </sheetData>
  <mergeCells count="9">
    <mergeCell ref="J8:M8"/>
    <mergeCell ref="N8:N9"/>
    <mergeCell ref="O8:O9"/>
    <mergeCell ref="P8:P9"/>
    <mergeCell ref="A8:A9"/>
    <mergeCell ref="B8:B9"/>
    <mergeCell ref="C8:C9"/>
    <mergeCell ref="D8:D9"/>
    <mergeCell ref="I8:I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selection activeCell="A3" sqref="A3:P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9.28515625" customWidth="1"/>
  </cols>
  <sheetData>
    <row r="1" spans="1:16" ht="20.25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5.75" x14ac:dyDescent="0.25">
      <c r="A2" s="39" t="s">
        <v>97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5.75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.75" x14ac:dyDescent="0.25">
      <c r="A4" s="40" t="s">
        <v>91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5.75" x14ac:dyDescent="0.25">
      <c r="A5" s="40" t="s">
        <v>92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15.75" x14ac:dyDescent="0.25">
      <c r="A6" s="40" t="s">
        <v>93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.75" x14ac:dyDescent="0.25">
      <c r="A7" s="39" t="s">
        <v>96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ht="15.75" x14ac:dyDescent="0.25">
      <c r="A8" s="39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15" customHeight="1" x14ac:dyDescent="0.25">
      <c r="A9" s="42" t="s">
        <v>5</v>
      </c>
      <c r="B9" s="42" t="s">
        <v>6</v>
      </c>
      <c r="C9" s="42" t="s">
        <v>7</v>
      </c>
      <c r="D9" s="42" t="s">
        <v>8</v>
      </c>
      <c r="E9" s="15" t="s">
        <v>9</v>
      </c>
      <c r="F9" s="16"/>
      <c r="G9" s="16"/>
      <c r="H9" s="17"/>
      <c r="I9" s="42" t="s">
        <v>10</v>
      </c>
      <c r="J9" s="44" t="s">
        <v>11</v>
      </c>
      <c r="K9" s="45"/>
      <c r="L9" s="45"/>
      <c r="M9" s="46"/>
      <c r="N9" s="42" t="s">
        <v>12</v>
      </c>
      <c r="O9" s="42" t="s">
        <v>13</v>
      </c>
      <c r="P9" s="42" t="s">
        <v>14</v>
      </c>
    </row>
    <row r="10" spans="1:16" ht="36" x14ac:dyDescent="0.25">
      <c r="A10" s="43"/>
      <c r="B10" s="43"/>
      <c r="C10" s="43"/>
      <c r="D10" s="43"/>
      <c r="E10" s="18" t="s">
        <v>15</v>
      </c>
      <c r="F10" s="18" t="s">
        <v>16</v>
      </c>
      <c r="G10" s="18" t="s">
        <v>17</v>
      </c>
      <c r="H10" s="18" t="s">
        <v>18</v>
      </c>
      <c r="I10" s="43"/>
      <c r="J10" s="18" t="s">
        <v>19</v>
      </c>
      <c r="K10" s="18" t="s">
        <v>20</v>
      </c>
      <c r="L10" s="18" t="s">
        <v>21</v>
      </c>
      <c r="M10" s="18" t="s">
        <v>22</v>
      </c>
      <c r="N10" s="43"/>
      <c r="O10" s="43"/>
      <c r="P10" s="43"/>
    </row>
    <row r="11" spans="1:16" x14ac:dyDescent="0.25">
      <c r="A11" s="32" t="s">
        <v>23</v>
      </c>
      <c r="B11" s="32" t="s">
        <v>24</v>
      </c>
      <c r="C11" s="30">
        <v>233035</v>
      </c>
      <c r="D11" s="30">
        <v>23371075</v>
      </c>
      <c r="E11" s="30">
        <v>116411</v>
      </c>
      <c r="F11" s="30">
        <v>7923235</v>
      </c>
      <c r="G11" s="30">
        <v>116624</v>
      </c>
      <c r="H11" s="30">
        <v>15447840</v>
      </c>
      <c r="I11" s="30">
        <v>44</v>
      </c>
      <c r="J11" s="30">
        <v>57778</v>
      </c>
      <c r="K11" s="30">
        <v>139642</v>
      </c>
      <c r="L11" s="30">
        <v>2486</v>
      </c>
      <c r="M11" s="30">
        <v>33173</v>
      </c>
      <c r="N11" s="30">
        <v>233032</v>
      </c>
      <c r="O11" s="30">
        <v>3</v>
      </c>
      <c r="P11" s="48">
        <v>76429</v>
      </c>
    </row>
    <row r="12" spans="1:16" x14ac:dyDescent="0.25">
      <c r="A12" s="33"/>
      <c r="B12" s="33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49"/>
    </row>
    <row r="13" spans="1:16" hidden="1" x14ac:dyDescent="0.25">
      <c r="A13" s="5"/>
      <c r="B13" s="6" t="s">
        <v>25</v>
      </c>
      <c r="C13" s="7">
        <v>10760</v>
      </c>
      <c r="D13" s="7">
        <v>729474</v>
      </c>
      <c r="E13" s="7">
        <v>5374</v>
      </c>
      <c r="F13" s="7">
        <v>325481</v>
      </c>
      <c r="G13" s="7">
        <v>5386</v>
      </c>
      <c r="H13" s="7">
        <v>403993</v>
      </c>
      <c r="I13" s="7">
        <v>3</v>
      </c>
      <c r="J13" s="7">
        <v>3035</v>
      </c>
      <c r="K13" s="7">
        <v>6186</v>
      </c>
      <c r="L13" s="7">
        <v>84</v>
      </c>
      <c r="M13" s="7">
        <v>1458</v>
      </c>
      <c r="N13" s="7">
        <v>10760</v>
      </c>
      <c r="O13" s="7">
        <v>0</v>
      </c>
      <c r="P13" s="50">
        <v>3634</v>
      </c>
    </row>
    <row r="14" spans="1:16" hidden="1" x14ac:dyDescent="0.25">
      <c r="A14" s="5"/>
      <c r="B14" s="6" t="s">
        <v>26</v>
      </c>
      <c r="C14" s="7">
        <v>6315</v>
      </c>
      <c r="D14" s="7">
        <v>219915</v>
      </c>
      <c r="E14" s="7">
        <v>3150</v>
      </c>
      <c r="F14" s="7">
        <v>121807</v>
      </c>
      <c r="G14" s="7">
        <v>3165</v>
      </c>
      <c r="H14" s="7">
        <v>98108</v>
      </c>
      <c r="I14" s="7">
        <v>0</v>
      </c>
      <c r="J14" s="7">
        <v>1864</v>
      </c>
      <c r="K14" s="7">
        <v>3611</v>
      </c>
      <c r="L14" s="7">
        <v>46</v>
      </c>
      <c r="M14" s="7">
        <v>794</v>
      </c>
      <c r="N14" s="7">
        <v>6315</v>
      </c>
      <c r="O14" s="7">
        <v>0</v>
      </c>
      <c r="P14" s="50">
        <v>2064</v>
      </c>
    </row>
    <row r="15" spans="1:16" hidden="1" x14ac:dyDescent="0.25">
      <c r="A15" s="5"/>
      <c r="B15" s="6" t="s">
        <v>27</v>
      </c>
      <c r="C15" s="7">
        <v>992</v>
      </c>
      <c r="D15" s="7">
        <v>77852</v>
      </c>
      <c r="E15" s="7">
        <v>496</v>
      </c>
      <c r="F15" s="7">
        <v>36133</v>
      </c>
      <c r="G15" s="7">
        <v>496</v>
      </c>
      <c r="H15" s="7">
        <v>41719</v>
      </c>
      <c r="I15" s="7">
        <v>0</v>
      </c>
      <c r="J15" s="7">
        <v>212</v>
      </c>
      <c r="K15" s="7">
        <v>602</v>
      </c>
      <c r="L15" s="7">
        <v>6</v>
      </c>
      <c r="M15" s="7">
        <v>172</v>
      </c>
      <c r="N15" s="7">
        <v>992</v>
      </c>
      <c r="O15" s="7">
        <v>0</v>
      </c>
      <c r="P15" s="50">
        <v>337</v>
      </c>
    </row>
    <row r="16" spans="1:16" hidden="1" x14ac:dyDescent="0.25">
      <c r="A16" s="5"/>
      <c r="B16" s="6" t="s">
        <v>28</v>
      </c>
      <c r="C16" s="7">
        <v>4176</v>
      </c>
      <c r="D16" s="7">
        <v>223013</v>
      </c>
      <c r="E16" s="7">
        <v>2087</v>
      </c>
      <c r="F16" s="7">
        <v>114193</v>
      </c>
      <c r="G16" s="7">
        <v>2089</v>
      </c>
      <c r="H16" s="7">
        <v>108820</v>
      </c>
      <c r="I16" s="7">
        <v>0</v>
      </c>
      <c r="J16" s="7">
        <v>999</v>
      </c>
      <c r="K16" s="7">
        <v>2608</v>
      </c>
      <c r="L16" s="7">
        <v>61</v>
      </c>
      <c r="M16" s="7">
        <v>508</v>
      </c>
      <c r="N16" s="7">
        <v>4176</v>
      </c>
      <c r="O16" s="7">
        <v>0</v>
      </c>
      <c r="P16" s="50">
        <v>1352</v>
      </c>
    </row>
    <row r="17" spans="1:16" hidden="1" x14ac:dyDescent="0.25">
      <c r="A17" s="5"/>
      <c r="B17" s="6" t="s">
        <v>29</v>
      </c>
      <c r="C17" s="7">
        <v>6907</v>
      </c>
      <c r="D17" s="7">
        <v>487146</v>
      </c>
      <c r="E17" s="7">
        <v>3450</v>
      </c>
      <c r="F17" s="7">
        <v>195176</v>
      </c>
      <c r="G17" s="7">
        <v>3457</v>
      </c>
      <c r="H17" s="7">
        <v>291970</v>
      </c>
      <c r="I17" s="7">
        <v>0</v>
      </c>
      <c r="J17" s="7">
        <v>2060</v>
      </c>
      <c r="K17" s="7">
        <v>3748</v>
      </c>
      <c r="L17" s="7">
        <v>70</v>
      </c>
      <c r="M17" s="7">
        <v>1029</v>
      </c>
      <c r="N17" s="7">
        <v>6907</v>
      </c>
      <c r="O17" s="7">
        <v>0</v>
      </c>
      <c r="P17" s="50">
        <v>2266</v>
      </c>
    </row>
    <row r="18" spans="1:16" ht="25.5" hidden="1" x14ac:dyDescent="0.25">
      <c r="A18" s="5"/>
      <c r="B18" s="6" t="s">
        <v>30</v>
      </c>
      <c r="C18" s="7">
        <v>5144</v>
      </c>
      <c r="D18" s="7">
        <v>389790</v>
      </c>
      <c r="E18" s="7">
        <v>2573</v>
      </c>
      <c r="F18" s="7">
        <v>141656</v>
      </c>
      <c r="G18" s="7">
        <v>2571</v>
      </c>
      <c r="H18" s="7">
        <v>248134</v>
      </c>
      <c r="I18" s="7">
        <v>0</v>
      </c>
      <c r="J18" s="7">
        <v>1605</v>
      </c>
      <c r="K18" s="7">
        <v>2843</v>
      </c>
      <c r="L18" s="7">
        <v>66</v>
      </c>
      <c r="M18" s="7">
        <v>630</v>
      </c>
      <c r="N18" s="7">
        <v>5144</v>
      </c>
      <c r="O18" s="7">
        <v>0</v>
      </c>
      <c r="P18" s="50">
        <v>1672</v>
      </c>
    </row>
    <row r="19" spans="1:16" hidden="1" x14ac:dyDescent="0.25">
      <c r="A19" s="5"/>
      <c r="B19" s="6" t="s">
        <v>31</v>
      </c>
      <c r="C19" s="7">
        <v>1945</v>
      </c>
      <c r="D19" s="7">
        <v>67748</v>
      </c>
      <c r="E19" s="7">
        <v>972</v>
      </c>
      <c r="F19" s="7">
        <v>35549</v>
      </c>
      <c r="G19" s="7">
        <v>973</v>
      </c>
      <c r="H19" s="7">
        <v>32199</v>
      </c>
      <c r="I19" s="7">
        <v>0</v>
      </c>
      <c r="J19" s="7">
        <v>521</v>
      </c>
      <c r="K19" s="7">
        <v>1176</v>
      </c>
      <c r="L19" s="7">
        <v>20</v>
      </c>
      <c r="M19" s="7">
        <v>228</v>
      </c>
      <c r="N19" s="7">
        <v>1944</v>
      </c>
      <c r="O19" s="7">
        <v>1</v>
      </c>
      <c r="P19" s="50">
        <v>649</v>
      </c>
    </row>
    <row r="20" spans="1:16" hidden="1" x14ac:dyDescent="0.25">
      <c r="A20" s="5"/>
      <c r="B20" s="6" t="s">
        <v>32</v>
      </c>
      <c r="C20" s="7">
        <v>114034</v>
      </c>
      <c r="D20" s="7">
        <v>14136129</v>
      </c>
      <c r="E20" s="7">
        <v>56974</v>
      </c>
      <c r="F20" s="7">
        <v>3919288</v>
      </c>
      <c r="G20" s="7">
        <v>57060</v>
      </c>
      <c r="H20" s="7">
        <v>10216841</v>
      </c>
      <c r="I20" s="7">
        <v>31</v>
      </c>
      <c r="J20" s="7">
        <v>24569</v>
      </c>
      <c r="K20" s="7">
        <v>71602</v>
      </c>
      <c r="L20" s="7">
        <v>1488</v>
      </c>
      <c r="M20" s="7">
        <v>16406</v>
      </c>
      <c r="N20" s="7">
        <v>114032</v>
      </c>
      <c r="O20" s="7">
        <v>2</v>
      </c>
      <c r="P20" s="50">
        <v>36804</v>
      </c>
    </row>
    <row r="21" spans="1:16" hidden="1" x14ac:dyDescent="0.25">
      <c r="A21" s="5"/>
      <c r="B21" s="6" t="s">
        <v>33</v>
      </c>
      <c r="C21" s="7">
        <v>33026</v>
      </c>
      <c r="D21" s="7">
        <v>3366876</v>
      </c>
      <c r="E21" s="7">
        <v>16493</v>
      </c>
      <c r="F21" s="7">
        <v>1369423</v>
      </c>
      <c r="G21" s="7">
        <v>16533</v>
      </c>
      <c r="H21" s="7">
        <v>1997453</v>
      </c>
      <c r="I21" s="7">
        <v>1</v>
      </c>
      <c r="J21" s="7">
        <v>7309</v>
      </c>
      <c r="K21" s="7">
        <v>20254</v>
      </c>
      <c r="L21" s="7">
        <v>338</v>
      </c>
      <c r="M21" s="7">
        <v>5126</v>
      </c>
      <c r="N21" s="7">
        <v>33026</v>
      </c>
      <c r="O21" s="7">
        <v>0</v>
      </c>
      <c r="P21" s="50">
        <v>10989</v>
      </c>
    </row>
    <row r="22" spans="1:16" ht="25.5" hidden="1" x14ac:dyDescent="0.25">
      <c r="A22" s="5"/>
      <c r="B22" s="6" t="s">
        <v>34</v>
      </c>
      <c r="C22" s="7">
        <v>1942</v>
      </c>
      <c r="D22" s="7">
        <v>109904</v>
      </c>
      <c r="E22" s="7">
        <v>970</v>
      </c>
      <c r="F22" s="7">
        <v>55010</v>
      </c>
      <c r="G22" s="7">
        <v>972</v>
      </c>
      <c r="H22" s="7">
        <v>54894</v>
      </c>
      <c r="I22" s="7">
        <v>0</v>
      </c>
      <c r="J22" s="7">
        <v>766</v>
      </c>
      <c r="K22" s="7">
        <v>902</v>
      </c>
      <c r="L22" s="7">
        <v>10</v>
      </c>
      <c r="M22" s="7">
        <v>264</v>
      </c>
      <c r="N22" s="7">
        <v>1942</v>
      </c>
      <c r="O22" s="7">
        <v>0</v>
      </c>
      <c r="P22" s="50">
        <v>741</v>
      </c>
    </row>
    <row r="23" spans="1:16" hidden="1" x14ac:dyDescent="0.25">
      <c r="A23" s="5"/>
      <c r="B23" s="6" t="s">
        <v>35</v>
      </c>
      <c r="C23" s="7">
        <v>8225</v>
      </c>
      <c r="D23" s="7">
        <v>953394</v>
      </c>
      <c r="E23" s="7">
        <v>4106</v>
      </c>
      <c r="F23" s="7">
        <v>387039</v>
      </c>
      <c r="G23" s="7">
        <v>4119</v>
      </c>
      <c r="H23" s="7">
        <v>566355</v>
      </c>
      <c r="I23" s="7">
        <v>3</v>
      </c>
      <c r="J23" s="7">
        <v>1992</v>
      </c>
      <c r="K23" s="7">
        <v>5074</v>
      </c>
      <c r="L23" s="7">
        <v>10</v>
      </c>
      <c r="M23" s="7">
        <v>1152</v>
      </c>
      <c r="N23" s="7">
        <v>8225</v>
      </c>
      <c r="O23" s="7">
        <v>0</v>
      </c>
      <c r="P23" s="50">
        <v>2944</v>
      </c>
    </row>
    <row r="24" spans="1:16" hidden="1" x14ac:dyDescent="0.25">
      <c r="A24" s="5"/>
      <c r="B24" s="6" t="s">
        <v>36</v>
      </c>
      <c r="C24" s="7">
        <v>3343</v>
      </c>
      <c r="D24" s="7">
        <v>114400</v>
      </c>
      <c r="E24" s="7">
        <v>1670</v>
      </c>
      <c r="F24" s="7">
        <v>68246</v>
      </c>
      <c r="G24" s="7">
        <v>1673</v>
      </c>
      <c r="H24" s="7">
        <v>46154</v>
      </c>
      <c r="I24" s="7">
        <v>0</v>
      </c>
      <c r="J24" s="7">
        <v>1137</v>
      </c>
      <c r="K24" s="7">
        <v>1794</v>
      </c>
      <c r="L24" s="7">
        <v>24</v>
      </c>
      <c r="M24" s="7">
        <v>388</v>
      </c>
      <c r="N24" s="7">
        <v>3343</v>
      </c>
      <c r="O24" s="7">
        <v>0</v>
      </c>
      <c r="P24" s="50">
        <v>1035</v>
      </c>
    </row>
    <row r="25" spans="1:16" ht="25.5" hidden="1" x14ac:dyDescent="0.25">
      <c r="A25" s="5"/>
      <c r="B25" s="6" t="s">
        <v>37</v>
      </c>
      <c r="C25" s="7">
        <v>12408</v>
      </c>
      <c r="D25" s="7">
        <v>1214552</v>
      </c>
      <c r="E25" s="7">
        <v>6198</v>
      </c>
      <c r="F25" s="7">
        <v>397368</v>
      </c>
      <c r="G25" s="7">
        <v>6210</v>
      </c>
      <c r="H25" s="7">
        <v>817184</v>
      </c>
      <c r="I25" s="7">
        <v>5</v>
      </c>
      <c r="J25" s="7">
        <v>3508</v>
      </c>
      <c r="K25" s="7">
        <v>7017</v>
      </c>
      <c r="L25" s="7">
        <v>101</v>
      </c>
      <c r="M25" s="7">
        <v>1787</v>
      </c>
      <c r="N25" s="7">
        <v>12408</v>
      </c>
      <c r="O25" s="7">
        <v>0</v>
      </c>
      <c r="P25" s="50">
        <v>4090</v>
      </c>
    </row>
    <row r="26" spans="1:16" hidden="1" x14ac:dyDescent="0.25">
      <c r="A26" s="5"/>
      <c r="B26" s="6" t="s">
        <v>38</v>
      </c>
      <c r="C26" s="7">
        <v>5038</v>
      </c>
      <c r="D26" s="7">
        <v>198322</v>
      </c>
      <c r="E26" s="7">
        <v>2517</v>
      </c>
      <c r="F26" s="7">
        <v>123704</v>
      </c>
      <c r="G26" s="7">
        <v>2521</v>
      </c>
      <c r="H26" s="7">
        <v>74618</v>
      </c>
      <c r="I26" s="7">
        <v>0</v>
      </c>
      <c r="J26" s="7">
        <v>1847</v>
      </c>
      <c r="K26" s="7">
        <v>2445</v>
      </c>
      <c r="L26" s="7">
        <v>50</v>
      </c>
      <c r="M26" s="7">
        <v>696</v>
      </c>
      <c r="N26" s="7">
        <v>5038</v>
      </c>
      <c r="O26" s="7">
        <v>0</v>
      </c>
      <c r="P26" s="50">
        <v>1784</v>
      </c>
    </row>
    <row r="27" spans="1:16" hidden="1" x14ac:dyDescent="0.25">
      <c r="A27" s="5"/>
      <c r="B27" s="6" t="s">
        <v>39</v>
      </c>
      <c r="C27" s="7">
        <v>5735</v>
      </c>
      <c r="D27" s="7">
        <v>275651</v>
      </c>
      <c r="E27" s="7">
        <v>2864</v>
      </c>
      <c r="F27" s="7">
        <v>164988</v>
      </c>
      <c r="G27" s="7">
        <v>2871</v>
      </c>
      <c r="H27" s="7">
        <v>110663</v>
      </c>
      <c r="I27" s="7">
        <v>1</v>
      </c>
      <c r="J27" s="7">
        <v>2151</v>
      </c>
      <c r="K27" s="7">
        <v>2767</v>
      </c>
      <c r="L27" s="7">
        <v>20</v>
      </c>
      <c r="M27" s="7">
        <v>798</v>
      </c>
      <c r="N27" s="7">
        <v>5735</v>
      </c>
      <c r="O27" s="7">
        <v>0</v>
      </c>
      <c r="P27" s="50">
        <v>1889</v>
      </c>
    </row>
    <row r="28" spans="1:16" hidden="1" x14ac:dyDescent="0.25">
      <c r="A28" s="5"/>
      <c r="B28" s="6" t="s">
        <v>40</v>
      </c>
      <c r="C28" s="7">
        <v>4513</v>
      </c>
      <c r="D28" s="7">
        <v>314340</v>
      </c>
      <c r="E28" s="7">
        <v>2253</v>
      </c>
      <c r="F28" s="7">
        <v>216119</v>
      </c>
      <c r="G28" s="7">
        <v>2260</v>
      </c>
      <c r="H28" s="7">
        <v>98221</v>
      </c>
      <c r="I28" s="7">
        <v>0</v>
      </c>
      <c r="J28" s="7">
        <v>1409</v>
      </c>
      <c r="K28" s="7">
        <v>2418</v>
      </c>
      <c r="L28" s="7">
        <v>29</v>
      </c>
      <c r="M28" s="7">
        <v>657</v>
      </c>
      <c r="N28" s="7">
        <v>4513</v>
      </c>
      <c r="O28" s="7">
        <v>0</v>
      </c>
      <c r="P28" s="50">
        <v>1513</v>
      </c>
    </row>
    <row r="29" spans="1:16" hidden="1" x14ac:dyDescent="0.25">
      <c r="A29" s="5"/>
      <c r="B29" s="6" t="s">
        <v>41</v>
      </c>
      <c r="C29" s="7">
        <v>3579</v>
      </c>
      <c r="D29" s="7">
        <v>130948</v>
      </c>
      <c r="E29" s="7">
        <v>1787</v>
      </c>
      <c r="F29" s="7">
        <v>88964</v>
      </c>
      <c r="G29" s="7">
        <v>1792</v>
      </c>
      <c r="H29" s="7">
        <v>41984</v>
      </c>
      <c r="I29" s="7">
        <v>0</v>
      </c>
      <c r="J29" s="7">
        <v>1198</v>
      </c>
      <c r="K29" s="7">
        <v>1856</v>
      </c>
      <c r="L29" s="7">
        <v>36</v>
      </c>
      <c r="M29" s="7">
        <v>489</v>
      </c>
      <c r="N29" s="7">
        <v>3579</v>
      </c>
      <c r="O29" s="7">
        <v>0</v>
      </c>
      <c r="P29" s="50">
        <v>1140</v>
      </c>
    </row>
    <row r="30" spans="1:16" ht="25.5" hidden="1" x14ac:dyDescent="0.25">
      <c r="A30" s="5"/>
      <c r="B30" s="6" t="s">
        <v>42</v>
      </c>
      <c r="C30" s="7">
        <v>4953</v>
      </c>
      <c r="D30" s="7">
        <v>361621</v>
      </c>
      <c r="E30" s="7">
        <v>2477</v>
      </c>
      <c r="F30" s="7">
        <v>163091</v>
      </c>
      <c r="G30" s="7">
        <v>2476</v>
      </c>
      <c r="H30" s="7">
        <v>198530</v>
      </c>
      <c r="I30" s="7">
        <v>0</v>
      </c>
      <c r="J30" s="7">
        <v>1596</v>
      </c>
      <c r="K30" s="7">
        <v>2739</v>
      </c>
      <c r="L30" s="7">
        <v>27</v>
      </c>
      <c r="M30" s="7">
        <v>591</v>
      </c>
      <c r="N30" s="7">
        <v>4953</v>
      </c>
      <c r="O30" s="7">
        <v>0</v>
      </c>
      <c r="P30" s="50">
        <v>1526</v>
      </c>
    </row>
    <row r="31" spans="1:16" x14ac:dyDescent="0.25">
      <c r="A31" s="32" t="s">
        <v>43</v>
      </c>
      <c r="B31" s="32" t="s">
        <v>24</v>
      </c>
      <c r="C31" s="30">
        <v>143077</v>
      </c>
      <c r="D31" s="30">
        <v>9155649</v>
      </c>
      <c r="E31" s="30">
        <v>71511</v>
      </c>
      <c r="F31" s="30">
        <v>4131443</v>
      </c>
      <c r="G31" s="30">
        <v>71566</v>
      </c>
      <c r="H31" s="30">
        <v>5024206</v>
      </c>
      <c r="I31" s="30">
        <v>13</v>
      </c>
      <c r="J31" s="30">
        <v>37429</v>
      </c>
      <c r="K31" s="30">
        <v>83378</v>
      </c>
      <c r="L31" s="30">
        <v>1311</v>
      </c>
      <c r="M31" s="30">
        <v>20972</v>
      </c>
      <c r="N31" s="30">
        <v>143075</v>
      </c>
      <c r="O31" s="30">
        <v>2</v>
      </c>
      <c r="P31" s="48">
        <v>47036</v>
      </c>
    </row>
    <row r="32" spans="1:16" x14ac:dyDescent="0.25">
      <c r="A32" s="33"/>
      <c r="B32" s="33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49"/>
    </row>
    <row r="33" spans="1:16" hidden="1" x14ac:dyDescent="0.25">
      <c r="A33" s="5"/>
      <c r="B33" s="6" t="s">
        <v>44</v>
      </c>
      <c r="C33" s="7">
        <v>4363</v>
      </c>
      <c r="D33" s="7">
        <v>236341</v>
      </c>
      <c r="E33" s="7">
        <v>2179</v>
      </c>
      <c r="F33" s="7">
        <v>120556</v>
      </c>
      <c r="G33" s="7">
        <v>2184</v>
      </c>
      <c r="H33" s="7">
        <v>115785</v>
      </c>
      <c r="I33" s="7">
        <v>0</v>
      </c>
      <c r="J33" s="7">
        <v>1243</v>
      </c>
      <c r="K33" s="7">
        <v>2525</v>
      </c>
      <c r="L33" s="7">
        <v>25</v>
      </c>
      <c r="M33" s="7">
        <v>570</v>
      </c>
      <c r="N33" s="7">
        <v>4363</v>
      </c>
      <c r="O33" s="7">
        <v>0</v>
      </c>
      <c r="P33" s="50">
        <v>1308</v>
      </c>
    </row>
    <row r="34" spans="1:16" ht="25.5" hidden="1" x14ac:dyDescent="0.25">
      <c r="A34" s="5"/>
      <c r="B34" s="6" t="s">
        <v>45</v>
      </c>
      <c r="C34" s="7">
        <v>47763</v>
      </c>
      <c r="D34" s="7">
        <v>3688191</v>
      </c>
      <c r="E34" s="7">
        <v>23876</v>
      </c>
      <c r="F34" s="7">
        <v>1393765</v>
      </c>
      <c r="G34" s="7">
        <v>23887</v>
      </c>
      <c r="H34" s="7">
        <v>2294426</v>
      </c>
      <c r="I34" s="7">
        <v>12</v>
      </c>
      <c r="J34" s="7">
        <v>10578</v>
      </c>
      <c r="K34" s="7">
        <v>29464</v>
      </c>
      <c r="L34" s="7">
        <v>482</v>
      </c>
      <c r="M34" s="7">
        <v>7251</v>
      </c>
      <c r="N34" s="7">
        <v>47763</v>
      </c>
      <c r="O34" s="7">
        <v>0</v>
      </c>
      <c r="P34" s="50">
        <v>15595</v>
      </c>
    </row>
    <row r="35" spans="1:16" hidden="1" x14ac:dyDescent="0.25">
      <c r="A35" s="5"/>
      <c r="B35" s="6" t="s">
        <v>46</v>
      </c>
      <c r="C35" s="7">
        <v>19525</v>
      </c>
      <c r="D35" s="7">
        <v>896858</v>
      </c>
      <c r="E35" s="7">
        <v>9756</v>
      </c>
      <c r="F35" s="7">
        <v>474412</v>
      </c>
      <c r="G35" s="7">
        <v>9769</v>
      </c>
      <c r="H35" s="7">
        <v>422446</v>
      </c>
      <c r="I35" s="7">
        <v>0</v>
      </c>
      <c r="J35" s="7">
        <v>4927</v>
      </c>
      <c r="K35" s="7">
        <v>11634</v>
      </c>
      <c r="L35" s="7">
        <v>182</v>
      </c>
      <c r="M35" s="7">
        <v>2782</v>
      </c>
      <c r="N35" s="7">
        <v>19525</v>
      </c>
      <c r="O35" s="7">
        <v>0</v>
      </c>
      <c r="P35" s="50">
        <v>6349</v>
      </c>
    </row>
    <row r="36" spans="1:16" hidden="1" x14ac:dyDescent="0.25">
      <c r="A36" s="5"/>
      <c r="B36" s="6" t="s">
        <v>47</v>
      </c>
      <c r="C36" s="7">
        <v>8359</v>
      </c>
      <c r="D36" s="7">
        <v>434941</v>
      </c>
      <c r="E36" s="7">
        <v>4179</v>
      </c>
      <c r="F36" s="7">
        <v>230170</v>
      </c>
      <c r="G36" s="7">
        <v>4180</v>
      </c>
      <c r="H36" s="7">
        <v>204771</v>
      </c>
      <c r="I36" s="7">
        <v>0</v>
      </c>
      <c r="J36" s="7">
        <v>2293</v>
      </c>
      <c r="K36" s="7">
        <v>4669</v>
      </c>
      <c r="L36" s="7">
        <v>86</v>
      </c>
      <c r="M36" s="7">
        <v>1311</v>
      </c>
      <c r="N36" s="7">
        <v>8359</v>
      </c>
      <c r="O36" s="7">
        <v>0</v>
      </c>
      <c r="P36" s="50">
        <v>2863</v>
      </c>
    </row>
    <row r="37" spans="1:16" hidden="1" x14ac:dyDescent="0.25">
      <c r="A37" s="5"/>
      <c r="B37" s="6" t="s">
        <v>48</v>
      </c>
      <c r="C37" s="7">
        <v>11952</v>
      </c>
      <c r="D37" s="7">
        <v>1097186</v>
      </c>
      <c r="E37" s="7">
        <v>5969</v>
      </c>
      <c r="F37" s="7">
        <v>458550</v>
      </c>
      <c r="G37" s="7">
        <v>5983</v>
      </c>
      <c r="H37" s="7">
        <v>638636</v>
      </c>
      <c r="I37" s="7">
        <v>0</v>
      </c>
      <c r="J37" s="7">
        <v>3713</v>
      </c>
      <c r="K37" s="7">
        <v>5873</v>
      </c>
      <c r="L37" s="7">
        <v>127</v>
      </c>
      <c r="M37" s="7">
        <v>2239</v>
      </c>
      <c r="N37" s="7">
        <v>11952</v>
      </c>
      <c r="O37" s="7">
        <v>0</v>
      </c>
      <c r="P37" s="50">
        <v>4435</v>
      </c>
    </row>
    <row r="38" spans="1:16" hidden="1" x14ac:dyDescent="0.25">
      <c r="A38" s="5"/>
      <c r="B38" s="6" t="s">
        <v>49</v>
      </c>
      <c r="C38" s="7">
        <v>3083</v>
      </c>
      <c r="D38" s="7">
        <v>105564</v>
      </c>
      <c r="E38" s="7">
        <v>1542</v>
      </c>
      <c r="F38" s="7">
        <v>67295</v>
      </c>
      <c r="G38" s="7">
        <v>1541</v>
      </c>
      <c r="H38" s="7">
        <v>38269</v>
      </c>
      <c r="I38" s="7">
        <v>0</v>
      </c>
      <c r="J38" s="7">
        <v>719</v>
      </c>
      <c r="K38" s="7">
        <v>1873</v>
      </c>
      <c r="L38" s="7">
        <v>91</v>
      </c>
      <c r="M38" s="7">
        <v>400</v>
      </c>
      <c r="N38" s="7">
        <v>3083</v>
      </c>
      <c r="O38" s="7">
        <v>0</v>
      </c>
      <c r="P38" s="50">
        <v>1031</v>
      </c>
    </row>
    <row r="39" spans="1:16" hidden="1" x14ac:dyDescent="0.25">
      <c r="A39" s="5"/>
      <c r="B39" s="6" t="s">
        <v>50</v>
      </c>
      <c r="C39" s="7">
        <v>1356</v>
      </c>
      <c r="D39" s="7">
        <v>85858</v>
      </c>
      <c r="E39" s="7">
        <v>676</v>
      </c>
      <c r="F39" s="7">
        <v>31570</v>
      </c>
      <c r="G39" s="7">
        <v>680</v>
      </c>
      <c r="H39" s="7">
        <v>54288</v>
      </c>
      <c r="I39" s="7">
        <v>0</v>
      </c>
      <c r="J39" s="7">
        <v>176</v>
      </c>
      <c r="K39" s="7">
        <v>1028</v>
      </c>
      <c r="L39" s="7">
        <v>29</v>
      </c>
      <c r="M39" s="7">
        <v>123</v>
      </c>
      <c r="N39" s="7">
        <v>1356</v>
      </c>
      <c r="O39" s="7">
        <v>0</v>
      </c>
      <c r="P39" s="50">
        <v>310</v>
      </c>
    </row>
    <row r="40" spans="1:16" ht="25.5" hidden="1" x14ac:dyDescent="0.25">
      <c r="A40" s="5"/>
      <c r="B40" s="6" t="s">
        <v>51</v>
      </c>
      <c r="C40" s="7">
        <v>6003</v>
      </c>
      <c r="D40" s="7">
        <v>263658</v>
      </c>
      <c r="E40" s="7">
        <v>3000</v>
      </c>
      <c r="F40" s="7">
        <v>161291</v>
      </c>
      <c r="G40" s="7">
        <v>3003</v>
      </c>
      <c r="H40" s="7">
        <v>102367</v>
      </c>
      <c r="I40" s="7">
        <v>0</v>
      </c>
      <c r="J40" s="7">
        <v>1815</v>
      </c>
      <c r="K40" s="7">
        <v>3259</v>
      </c>
      <c r="L40" s="7">
        <v>60</v>
      </c>
      <c r="M40" s="7">
        <v>869</v>
      </c>
      <c r="N40" s="7">
        <v>6003</v>
      </c>
      <c r="O40" s="7">
        <v>0</v>
      </c>
      <c r="P40" s="50">
        <v>1993</v>
      </c>
    </row>
    <row r="41" spans="1:16" hidden="1" x14ac:dyDescent="0.25">
      <c r="A41" s="5"/>
      <c r="B41" s="6" t="s">
        <v>52</v>
      </c>
      <c r="C41" s="7">
        <v>6994</v>
      </c>
      <c r="D41" s="7">
        <v>429586</v>
      </c>
      <c r="E41" s="7">
        <v>3499</v>
      </c>
      <c r="F41" s="7">
        <v>202770</v>
      </c>
      <c r="G41" s="7">
        <v>3495</v>
      </c>
      <c r="H41" s="7">
        <v>226816</v>
      </c>
      <c r="I41" s="7">
        <v>0</v>
      </c>
      <c r="J41" s="7">
        <v>2319</v>
      </c>
      <c r="K41" s="7">
        <v>3540</v>
      </c>
      <c r="L41" s="7">
        <v>28</v>
      </c>
      <c r="M41" s="7">
        <v>1107</v>
      </c>
      <c r="N41" s="7">
        <v>6994</v>
      </c>
      <c r="O41" s="7">
        <v>0</v>
      </c>
      <c r="P41" s="50">
        <v>2605</v>
      </c>
    </row>
    <row r="42" spans="1:16" hidden="1" x14ac:dyDescent="0.25">
      <c r="A42" s="5"/>
      <c r="B42" s="6" t="s">
        <v>53</v>
      </c>
      <c r="C42" s="7">
        <v>1416</v>
      </c>
      <c r="D42" s="7">
        <v>63095</v>
      </c>
      <c r="E42" s="7">
        <v>709</v>
      </c>
      <c r="F42" s="7">
        <v>35017</v>
      </c>
      <c r="G42" s="7">
        <v>707</v>
      </c>
      <c r="H42" s="7">
        <v>28078</v>
      </c>
      <c r="I42" s="7">
        <v>0</v>
      </c>
      <c r="J42" s="7">
        <v>333</v>
      </c>
      <c r="K42" s="7">
        <v>893</v>
      </c>
      <c r="L42" s="7">
        <v>0</v>
      </c>
      <c r="M42" s="7">
        <v>190</v>
      </c>
      <c r="N42" s="7">
        <v>1416</v>
      </c>
      <c r="O42" s="7">
        <v>0</v>
      </c>
      <c r="P42" s="50">
        <v>425</v>
      </c>
    </row>
    <row r="43" spans="1:16" hidden="1" x14ac:dyDescent="0.25">
      <c r="A43" s="5"/>
      <c r="B43" s="6" t="s">
        <v>54</v>
      </c>
      <c r="C43" s="7">
        <v>3126</v>
      </c>
      <c r="D43" s="7">
        <v>96484</v>
      </c>
      <c r="E43" s="7">
        <v>1563</v>
      </c>
      <c r="F43" s="7">
        <v>61614</v>
      </c>
      <c r="G43" s="7">
        <v>1563</v>
      </c>
      <c r="H43" s="7">
        <v>34870</v>
      </c>
      <c r="I43" s="7">
        <v>0</v>
      </c>
      <c r="J43" s="7">
        <v>1074</v>
      </c>
      <c r="K43" s="7">
        <v>1668</v>
      </c>
      <c r="L43" s="7">
        <v>25</v>
      </c>
      <c r="M43" s="7">
        <v>359</v>
      </c>
      <c r="N43" s="7">
        <v>3126</v>
      </c>
      <c r="O43" s="7">
        <v>0</v>
      </c>
      <c r="P43" s="50">
        <v>829</v>
      </c>
    </row>
    <row r="44" spans="1:16" hidden="1" x14ac:dyDescent="0.25">
      <c r="A44" s="5"/>
      <c r="B44" s="6" t="s">
        <v>55</v>
      </c>
      <c r="C44" s="7">
        <v>4659</v>
      </c>
      <c r="D44" s="7">
        <v>279511</v>
      </c>
      <c r="E44" s="7">
        <v>2334</v>
      </c>
      <c r="F44" s="7">
        <v>134915</v>
      </c>
      <c r="G44" s="7">
        <v>2325</v>
      </c>
      <c r="H44" s="7">
        <v>144596</v>
      </c>
      <c r="I44" s="7">
        <v>1</v>
      </c>
      <c r="J44" s="7">
        <v>1210</v>
      </c>
      <c r="K44" s="7">
        <v>2883</v>
      </c>
      <c r="L44" s="7">
        <v>18</v>
      </c>
      <c r="M44" s="7">
        <v>549</v>
      </c>
      <c r="N44" s="7">
        <v>4659</v>
      </c>
      <c r="O44" s="7">
        <v>0</v>
      </c>
      <c r="P44" s="50">
        <v>1335</v>
      </c>
    </row>
    <row r="45" spans="1:16" hidden="1" x14ac:dyDescent="0.25">
      <c r="A45" s="5"/>
      <c r="B45" s="6" t="s">
        <v>56</v>
      </c>
      <c r="C45" s="7">
        <v>7539</v>
      </c>
      <c r="D45" s="7">
        <v>403884</v>
      </c>
      <c r="E45" s="7">
        <v>3766</v>
      </c>
      <c r="F45" s="7">
        <v>233205</v>
      </c>
      <c r="G45" s="7">
        <v>3773</v>
      </c>
      <c r="H45" s="7">
        <v>170679</v>
      </c>
      <c r="I45" s="7">
        <v>0</v>
      </c>
      <c r="J45" s="7">
        <v>1626</v>
      </c>
      <c r="K45" s="7">
        <v>4964</v>
      </c>
      <c r="L45" s="7">
        <v>55</v>
      </c>
      <c r="M45" s="7">
        <v>894</v>
      </c>
      <c r="N45" s="7">
        <v>7539</v>
      </c>
      <c r="O45" s="7">
        <v>0</v>
      </c>
      <c r="P45" s="50">
        <v>2433</v>
      </c>
    </row>
    <row r="46" spans="1:16" hidden="1" x14ac:dyDescent="0.25">
      <c r="A46" s="5"/>
      <c r="B46" s="6" t="s">
        <v>57</v>
      </c>
      <c r="C46" s="7">
        <v>9072</v>
      </c>
      <c r="D46" s="7">
        <v>405815</v>
      </c>
      <c r="E46" s="7">
        <v>4532</v>
      </c>
      <c r="F46" s="7">
        <v>202444</v>
      </c>
      <c r="G46" s="7">
        <v>4540</v>
      </c>
      <c r="H46" s="7">
        <v>203371</v>
      </c>
      <c r="I46" s="7">
        <v>0</v>
      </c>
      <c r="J46" s="7">
        <v>2562</v>
      </c>
      <c r="K46" s="7">
        <v>5252</v>
      </c>
      <c r="L46" s="7">
        <v>76</v>
      </c>
      <c r="M46" s="7">
        <v>1182</v>
      </c>
      <c r="N46" s="7">
        <v>9072</v>
      </c>
      <c r="O46" s="7">
        <v>0</v>
      </c>
      <c r="P46" s="50">
        <v>3017</v>
      </c>
    </row>
    <row r="47" spans="1:16" hidden="1" x14ac:dyDescent="0.25">
      <c r="A47" s="5"/>
      <c r="B47" s="6" t="s">
        <v>58</v>
      </c>
      <c r="C47" s="7">
        <v>7867</v>
      </c>
      <c r="D47" s="7">
        <v>668677</v>
      </c>
      <c r="E47" s="7">
        <v>3931</v>
      </c>
      <c r="F47" s="7">
        <v>323869</v>
      </c>
      <c r="G47" s="7">
        <v>3936</v>
      </c>
      <c r="H47" s="7">
        <v>344808</v>
      </c>
      <c r="I47" s="7">
        <v>0</v>
      </c>
      <c r="J47" s="7">
        <v>2841</v>
      </c>
      <c r="K47" s="7">
        <v>3853</v>
      </c>
      <c r="L47" s="7">
        <v>27</v>
      </c>
      <c r="M47" s="7">
        <v>1146</v>
      </c>
      <c r="N47" s="7">
        <v>7865</v>
      </c>
      <c r="O47" s="7">
        <v>2</v>
      </c>
      <c r="P47" s="50">
        <v>2508</v>
      </c>
    </row>
    <row r="48" spans="1:16" x14ac:dyDescent="0.25">
      <c r="A48" s="32" t="s">
        <v>59</v>
      </c>
      <c r="B48" s="32" t="s">
        <v>24</v>
      </c>
      <c r="C48" s="30">
        <v>69423</v>
      </c>
      <c r="D48" s="30">
        <v>4453401</v>
      </c>
      <c r="E48" s="30">
        <v>34684</v>
      </c>
      <c r="F48" s="30">
        <v>2066882</v>
      </c>
      <c r="G48" s="30">
        <v>34739</v>
      </c>
      <c r="H48" s="30">
        <v>2386519</v>
      </c>
      <c r="I48" s="30">
        <v>1</v>
      </c>
      <c r="J48" s="30">
        <v>24244</v>
      </c>
      <c r="K48" s="30">
        <v>35539</v>
      </c>
      <c r="L48" s="30">
        <v>483</v>
      </c>
      <c r="M48" s="30">
        <v>9158</v>
      </c>
      <c r="N48" s="30">
        <v>69422</v>
      </c>
      <c r="O48" s="30">
        <v>1</v>
      </c>
      <c r="P48" s="48">
        <v>21515</v>
      </c>
    </row>
    <row r="49" spans="1:16" x14ac:dyDescent="0.25">
      <c r="A49" s="33"/>
      <c r="B49" s="33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49"/>
    </row>
    <row r="50" spans="1:16" hidden="1" x14ac:dyDescent="0.25">
      <c r="A50" s="5"/>
      <c r="B50" s="6" t="s">
        <v>60</v>
      </c>
      <c r="C50" s="7">
        <v>4838</v>
      </c>
      <c r="D50" s="7">
        <v>173290</v>
      </c>
      <c r="E50" s="7">
        <v>2415</v>
      </c>
      <c r="F50" s="7">
        <v>107018</v>
      </c>
      <c r="G50" s="7">
        <v>2423</v>
      </c>
      <c r="H50" s="7">
        <v>66272</v>
      </c>
      <c r="I50" s="7">
        <v>0</v>
      </c>
      <c r="J50" s="7">
        <v>1856</v>
      </c>
      <c r="K50" s="7">
        <v>2332</v>
      </c>
      <c r="L50" s="7">
        <v>49</v>
      </c>
      <c r="M50" s="7">
        <v>601</v>
      </c>
      <c r="N50" s="7">
        <v>4838</v>
      </c>
      <c r="O50" s="7">
        <v>0</v>
      </c>
      <c r="P50" s="50">
        <v>1439</v>
      </c>
    </row>
    <row r="51" spans="1:16" hidden="1" x14ac:dyDescent="0.25">
      <c r="A51" s="5"/>
      <c r="B51" s="6" t="s">
        <v>61</v>
      </c>
      <c r="C51" s="7">
        <v>4287</v>
      </c>
      <c r="D51" s="7">
        <v>282934</v>
      </c>
      <c r="E51" s="7">
        <v>2141</v>
      </c>
      <c r="F51" s="7">
        <v>96180</v>
      </c>
      <c r="G51" s="7">
        <v>2146</v>
      </c>
      <c r="H51" s="7">
        <v>186754</v>
      </c>
      <c r="I51" s="7">
        <v>0</v>
      </c>
      <c r="J51" s="7">
        <v>1575</v>
      </c>
      <c r="K51" s="7">
        <v>1939</v>
      </c>
      <c r="L51" s="7">
        <v>0</v>
      </c>
      <c r="M51" s="7">
        <v>773</v>
      </c>
      <c r="N51" s="7">
        <v>4287</v>
      </c>
      <c r="O51" s="7">
        <v>0</v>
      </c>
      <c r="P51" s="50">
        <v>1388</v>
      </c>
    </row>
    <row r="52" spans="1:16" hidden="1" x14ac:dyDescent="0.25">
      <c r="A52" s="5"/>
      <c r="B52" s="6" t="s">
        <v>62</v>
      </c>
      <c r="C52" s="7">
        <v>2433</v>
      </c>
      <c r="D52" s="7">
        <v>119487</v>
      </c>
      <c r="E52" s="7">
        <v>1215</v>
      </c>
      <c r="F52" s="7">
        <v>57060</v>
      </c>
      <c r="G52" s="7">
        <v>1218</v>
      </c>
      <c r="H52" s="7">
        <v>62427</v>
      </c>
      <c r="I52" s="7">
        <v>0</v>
      </c>
      <c r="J52" s="7">
        <v>839</v>
      </c>
      <c r="K52" s="7">
        <v>1186</v>
      </c>
      <c r="L52" s="7">
        <v>52</v>
      </c>
      <c r="M52" s="7">
        <v>356</v>
      </c>
      <c r="N52" s="7">
        <v>2433</v>
      </c>
      <c r="O52" s="7">
        <v>0</v>
      </c>
      <c r="P52" s="50">
        <v>741</v>
      </c>
    </row>
    <row r="53" spans="1:16" hidden="1" x14ac:dyDescent="0.25">
      <c r="A53" s="5"/>
      <c r="B53" s="6" t="s">
        <v>63</v>
      </c>
      <c r="C53" s="7">
        <v>2795</v>
      </c>
      <c r="D53" s="7">
        <v>137631</v>
      </c>
      <c r="E53" s="7">
        <v>1401</v>
      </c>
      <c r="F53" s="7">
        <v>82886</v>
      </c>
      <c r="G53" s="7">
        <v>1394</v>
      </c>
      <c r="H53" s="7">
        <v>54745</v>
      </c>
      <c r="I53" s="7">
        <v>0</v>
      </c>
      <c r="J53" s="7">
        <v>777</v>
      </c>
      <c r="K53" s="7">
        <v>1617</v>
      </c>
      <c r="L53" s="7">
        <v>8</v>
      </c>
      <c r="M53" s="7">
        <v>393</v>
      </c>
      <c r="N53" s="7">
        <v>2795</v>
      </c>
      <c r="O53" s="7">
        <v>0</v>
      </c>
      <c r="P53" s="50">
        <v>880</v>
      </c>
    </row>
    <row r="54" spans="1:16" hidden="1" x14ac:dyDescent="0.25">
      <c r="A54" s="5"/>
      <c r="B54" s="6" t="s">
        <v>64</v>
      </c>
      <c r="C54" s="7">
        <v>3926</v>
      </c>
      <c r="D54" s="7">
        <v>131169</v>
      </c>
      <c r="E54" s="7">
        <v>1963</v>
      </c>
      <c r="F54" s="7">
        <v>87636</v>
      </c>
      <c r="G54" s="7">
        <v>1963</v>
      </c>
      <c r="H54" s="7">
        <v>43533</v>
      </c>
      <c r="I54" s="7">
        <v>0</v>
      </c>
      <c r="J54" s="7">
        <v>1386</v>
      </c>
      <c r="K54" s="7">
        <v>2091</v>
      </c>
      <c r="L54" s="7">
        <v>52</v>
      </c>
      <c r="M54" s="7">
        <v>397</v>
      </c>
      <c r="N54" s="7">
        <v>3926</v>
      </c>
      <c r="O54" s="7">
        <v>0</v>
      </c>
      <c r="P54" s="50">
        <v>1231</v>
      </c>
    </row>
    <row r="55" spans="1:16" ht="25.5" hidden="1" x14ac:dyDescent="0.25">
      <c r="A55" s="5"/>
      <c r="B55" s="6" t="s">
        <v>65</v>
      </c>
      <c r="C55" s="7">
        <v>21243</v>
      </c>
      <c r="D55" s="7">
        <v>1790936</v>
      </c>
      <c r="E55" s="7">
        <v>10609</v>
      </c>
      <c r="F55" s="7">
        <v>760039</v>
      </c>
      <c r="G55" s="7">
        <v>10634</v>
      </c>
      <c r="H55" s="7">
        <v>1030897</v>
      </c>
      <c r="I55" s="7">
        <v>0</v>
      </c>
      <c r="J55" s="7">
        <v>6283</v>
      </c>
      <c r="K55" s="7">
        <v>12135</v>
      </c>
      <c r="L55" s="7">
        <v>94</v>
      </c>
      <c r="M55" s="7">
        <v>2731</v>
      </c>
      <c r="N55" s="7">
        <v>21243</v>
      </c>
      <c r="O55" s="7">
        <v>0</v>
      </c>
      <c r="P55" s="50">
        <v>6492</v>
      </c>
    </row>
    <row r="56" spans="1:16" hidden="1" x14ac:dyDescent="0.25">
      <c r="A56" s="5"/>
      <c r="B56" s="6" t="s">
        <v>66</v>
      </c>
      <c r="C56" s="7">
        <v>9277</v>
      </c>
      <c r="D56" s="7">
        <v>389446</v>
      </c>
      <c r="E56" s="7">
        <v>4632</v>
      </c>
      <c r="F56" s="7">
        <v>197247</v>
      </c>
      <c r="G56" s="7">
        <v>4645</v>
      </c>
      <c r="H56" s="7">
        <v>192199</v>
      </c>
      <c r="I56" s="7">
        <v>0</v>
      </c>
      <c r="J56" s="7">
        <v>3357</v>
      </c>
      <c r="K56" s="7">
        <v>4814</v>
      </c>
      <c r="L56" s="7">
        <v>43</v>
      </c>
      <c r="M56" s="7">
        <v>1063</v>
      </c>
      <c r="N56" s="7">
        <v>9277</v>
      </c>
      <c r="O56" s="7">
        <v>0</v>
      </c>
      <c r="P56" s="50">
        <v>2707</v>
      </c>
    </row>
    <row r="57" spans="1:16" hidden="1" x14ac:dyDescent="0.25">
      <c r="A57" s="5"/>
      <c r="B57" s="6" t="s">
        <v>67</v>
      </c>
      <c r="C57" s="7">
        <v>4078</v>
      </c>
      <c r="D57" s="7">
        <v>207308</v>
      </c>
      <c r="E57" s="7">
        <v>2034</v>
      </c>
      <c r="F57" s="7">
        <v>127904</v>
      </c>
      <c r="G57" s="7">
        <v>2044</v>
      </c>
      <c r="H57" s="7">
        <v>79404</v>
      </c>
      <c r="I57" s="7">
        <v>1</v>
      </c>
      <c r="J57" s="7">
        <v>1696</v>
      </c>
      <c r="K57" s="7">
        <v>1831</v>
      </c>
      <c r="L57" s="7">
        <v>24</v>
      </c>
      <c r="M57" s="7">
        <v>528</v>
      </c>
      <c r="N57" s="7">
        <v>4078</v>
      </c>
      <c r="O57" s="7">
        <v>0</v>
      </c>
      <c r="P57" s="50">
        <v>1272</v>
      </c>
    </row>
    <row r="58" spans="1:16" hidden="1" x14ac:dyDescent="0.25">
      <c r="A58" s="5"/>
      <c r="B58" s="6" t="s">
        <v>68</v>
      </c>
      <c r="C58" s="7">
        <v>5030</v>
      </c>
      <c r="D58" s="7">
        <v>353903</v>
      </c>
      <c r="E58" s="7">
        <v>2518</v>
      </c>
      <c r="F58" s="7">
        <v>141025</v>
      </c>
      <c r="G58" s="7">
        <v>2512</v>
      </c>
      <c r="H58" s="7">
        <v>212878</v>
      </c>
      <c r="I58" s="7">
        <v>0</v>
      </c>
      <c r="J58" s="7">
        <v>1990</v>
      </c>
      <c r="K58" s="7">
        <v>2254</v>
      </c>
      <c r="L58" s="7">
        <v>45</v>
      </c>
      <c r="M58" s="7">
        <v>741</v>
      </c>
      <c r="N58" s="7">
        <v>5030</v>
      </c>
      <c r="O58" s="7">
        <v>0</v>
      </c>
      <c r="P58" s="50">
        <v>1647</v>
      </c>
    </row>
    <row r="59" spans="1:16" hidden="1" x14ac:dyDescent="0.25">
      <c r="A59" s="5"/>
      <c r="B59" s="6" t="s">
        <v>69</v>
      </c>
      <c r="C59" s="7">
        <v>7066</v>
      </c>
      <c r="D59" s="7">
        <v>676089</v>
      </c>
      <c r="E59" s="7">
        <v>3531</v>
      </c>
      <c r="F59" s="7">
        <v>291400</v>
      </c>
      <c r="G59" s="7">
        <v>3535</v>
      </c>
      <c r="H59" s="7">
        <v>384689</v>
      </c>
      <c r="I59" s="7">
        <v>0</v>
      </c>
      <c r="J59" s="7">
        <v>2469</v>
      </c>
      <c r="K59" s="7">
        <v>3521</v>
      </c>
      <c r="L59" s="7">
        <v>42</v>
      </c>
      <c r="M59" s="7">
        <v>1034</v>
      </c>
      <c r="N59" s="7">
        <v>7066</v>
      </c>
      <c r="O59" s="7">
        <v>0</v>
      </c>
      <c r="P59" s="50">
        <v>2256</v>
      </c>
    </row>
    <row r="60" spans="1:16" hidden="1" x14ac:dyDescent="0.25">
      <c r="A60" s="5"/>
      <c r="B60" s="6" t="s">
        <v>70</v>
      </c>
      <c r="C60" s="7">
        <v>2152</v>
      </c>
      <c r="D60" s="7">
        <v>102514</v>
      </c>
      <c r="E60" s="7">
        <v>1076</v>
      </c>
      <c r="F60" s="7">
        <v>53264</v>
      </c>
      <c r="G60" s="7">
        <v>1076</v>
      </c>
      <c r="H60" s="7">
        <v>49250</v>
      </c>
      <c r="I60" s="7">
        <v>0</v>
      </c>
      <c r="J60" s="7">
        <v>997</v>
      </c>
      <c r="K60" s="7">
        <v>809</v>
      </c>
      <c r="L60" s="7">
        <v>10</v>
      </c>
      <c r="M60" s="7">
        <v>336</v>
      </c>
      <c r="N60" s="7">
        <v>2151</v>
      </c>
      <c r="O60" s="7">
        <v>1</v>
      </c>
      <c r="P60" s="50">
        <v>693</v>
      </c>
    </row>
    <row r="61" spans="1:16" hidden="1" x14ac:dyDescent="0.25">
      <c r="A61" s="5"/>
      <c r="B61" s="6" t="s">
        <v>71</v>
      </c>
      <c r="C61" s="7">
        <v>2298</v>
      </c>
      <c r="D61" s="7">
        <v>88694</v>
      </c>
      <c r="E61" s="7">
        <v>1149</v>
      </c>
      <c r="F61" s="7">
        <v>65223</v>
      </c>
      <c r="G61" s="7">
        <v>1149</v>
      </c>
      <c r="H61" s="7">
        <v>23471</v>
      </c>
      <c r="I61" s="7">
        <v>0</v>
      </c>
      <c r="J61" s="7">
        <v>1019</v>
      </c>
      <c r="K61" s="7">
        <v>1010</v>
      </c>
      <c r="L61" s="7">
        <v>64</v>
      </c>
      <c r="M61" s="7">
        <v>205</v>
      </c>
      <c r="N61" s="7">
        <v>2298</v>
      </c>
      <c r="O61" s="7">
        <v>0</v>
      </c>
      <c r="P61" s="50">
        <v>769</v>
      </c>
    </row>
    <row r="62" spans="1:16" x14ac:dyDescent="0.25">
      <c r="A62" s="32" t="s">
        <v>72</v>
      </c>
      <c r="B62" s="32" t="s">
        <v>24</v>
      </c>
      <c r="C62" s="30">
        <v>55902</v>
      </c>
      <c r="D62" s="30">
        <v>4144972</v>
      </c>
      <c r="E62" s="30">
        <v>27920</v>
      </c>
      <c r="F62" s="30">
        <v>1792695</v>
      </c>
      <c r="G62" s="30">
        <v>27982</v>
      </c>
      <c r="H62" s="30">
        <v>2352277</v>
      </c>
      <c r="I62" s="30">
        <v>13</v>
      </c>
      <c r="J62" s="30">
        <v>16378</v>
      </c>
      <c r="K62" s="30">
        <v>30247</v>
      </c>
      <c r="L62" s="30">
        <v>218</v>
      </c>
      <c r="M62" s="30">
        <v>9072</v>
      </c>
      <c r="N62" s="30">
        <v>55901</v>
      </c>
      <c r="O62" s="30">
        <v>1</v>
      </c>
      <c r="P62" s="48">
        <v>19178</v>
      </c>
    </row>
    <row r="63" spans="1:16" x14ac:dyDescent="0.25">
      <c r="A63" s="33"/>
      <c r="B63" s="33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49"/>
    </row>
    <row r="64" spans="1:16" hidden="1" x14ac:dyDescent="0.25">
      <c r="A64" s="5"/>
      <c r="B64" s="6" t="s">
        <v>73</v>
      </c>
      <c r="C64" s="7">
        <v>2679</v>
      </c>
      <c r="D64" s="7">
        <v>148232</v>
      </c>
      <c r="E64" s="7">
        <v>1339</v>
      </c>
      <c r="F64" s="7">
        <v>65303</v>
      </c>
      <c r="G64" s="7">
        <v>1340</v>
      </c>
      <c r="H64" s="7">
        <v>82929</v>
      </c>
      <c r="I64" s="7">
        <v>0</v>
      </c>
      <c r="J64" s="7">
        <v>862</v>
      </c>
      <c r="K64" s="7">
        <v>1308</v>
      </c>
      <c r="L64" s="7">
        <v>10</v>
      </c>
      <c r="M64" s="7">
        <v>499</v>
      </c>
      <c r="N64" s="7">
        <v>2679</v>
      </c>
      <c r="O64" s="7">
        <v>0</v>
      </c>
      <c r="P64" s="50">
        <v>949</v>
      </c>
    </row>
    <row r="65" spans="1:16" hidden="1" x14ac:dyDescent="0.25">
      <c r="A65" s="5"/>
      <c r="B65" s="6" t="s">
        <v>74</v>
      </c>
      <c r="C65" s="7">
        <v>3199</v>
      </c>
      <c r="D65" s="7">
        <v>282125</v>
      </c>
      <c r="E65" s="7">
        <v>1596</v>
      </c>
      <c r="F65" s="7">
        <v>118242</v>
      </c>
      <c r="G65" s="7">
        <v>1603</v>
      </c>
      <c r="H65" s="7">
        <v>163883</v>
      </c>
      <c r="I65" s="7">
        <v>0</v>
      </c>
      <c r="J65" s="7">
        <v>1051</v>
      </c>
      <c r="K65" s="7">
        <v>1639</v>
      </c>
      <c r="L65" s="7">
        <v>23</v>
      </c>
      <c r="M65" s="7">
        <v>486</v>
      </c>
      <c r="N65" s="7">
        <v>3199</v>
      </c>
      <c r="O65" s="7">
        <v>0</v>
      </c>
      <c r="P65" s="50">
        <v>1079</v>
      </c>
    </row>
    <row r="66" spans="1:16" hidden="1" x14ac:dyDescent="0.25">
      <c r="A66" s="5"/>
      <c r="B66" s="6" t="s">
        <v>75</v>
      </c>
      <c r="C66" s="7">
        <v>5198</v>
      </c>
      <c r="D66" s="7">
        <v>230685</v>
      </c>
      <c r="E66" s="7">
        <v>2596</v>
      </c>
      <c r="F66" s="7">
        <v>140588</v>
      </c>
      <c r="G66" s="7">
        <v>2602</v>
      </c>
      <c r="H66" s="7">
        <v>90097</v>
      </c>
      <c r="I66" s="7">
        <v>0</v>
      </c>
      <c r="J66" s="7">
        <v>2001</v>
      </c>
      <c r="K66" s="7">
        <v>2549</v>
      </c>
      <c r="L66" s="7">
        <v>24</v>
      </c>
      <c r="M66" s="7">
        <v>624</v>
      </c>
      <c r="N66" s="7">
        <v>5197</v>
      </c>
      <c r="O66" s="7">
        <v>1</v>
      </c>
      <c r="P66" s="50">
        <v>1558</v>
      </c>
    </row>
    <row r="67" spans="1:16" hidden="1" x14ac:dyDescent="0.25">
      <c r="A67" s="5"/>
      <c r="B67" s="6" t="s">
        <v>76</v>
      </c>
      <c r="C67" s="7">
        <v>2696</v>
      </c>
      <c r="D67" s="7">
        <v>165664</v>
      </c>
      <c r="E67" s="7">
        <v>1347</v>
      </c>
      <c r="F67" s="7">
        <v>92930</v>
      </c>
      <c r="G67" s="7">
        <v>1349</v>
      </c>
      <c r="H67" s="7">
        <v>72734</v>
      </c>
      <c r="I67" s="7">
        <v>0</v>
      </c>
      <c r="J67" s="7">
        <v>1185</v>
      </c>
      <c r="K67" s="7">
        <v>1093</v>
      </c>
      <c r="L67" s="7">
        <v>10</v>
      </c>
      <c r="M67" s="7">
        <v>408</v>
      </c>
      <c r="N67" s="7">
        <v>2696</v>
      </c>
      <c r="O67" s="7">
        <v>0</v>
      </c>
      <c r="P67" s="50">
        <v>950</v>
      </c>
    </row>
    <row r="68" spans="1:16" ht="25.5" hidden="1" x14ac:dyDescent="0.25">
      <c r="A68" s="5"/>
      <c r="B68" s="6" t="s">
        <v>77</v>
      </c>
      <c r="C68" s="7">
        <v>5668</v>
      </c>
      <c r="D68" s="7">
        <v>284544</v>
      </c>
      <c r="E68" s="7">
        <v>2831</v>
      </c>
      <c r="F68" s="7">
        <v>154674</v>
      </c>
      <c r="G68" s="7">
        <v>2837</v>
      </c>
      <c r="H68" s="7">
        <v>129870</v>
      </c>
      <c r="I68" s="7">
        <v>3</v>
      </c>
      <c r="J68" s="7">
        <v>1910</v>
      </c>
      <c r="K68" s="7">
        <v>2798</v>
      </c>
      <c r="L68" s="7">
        <v>33</v>
      </c>
      <c r="M68" s="7">
        <v>930</v>
      </c>
      <c r="N68" s="7">
        <v>5668</v>
      </c>
      <c r="O68" s="7">
        <v>0</v>
      </c>
      <c r="P68" s="50">
        <v>1926</v>
      </c>
    </row>
    <row r="69" spans="1:16" hidden="1" x14ac:dyDescent="0.25">
      <c r="A69" s="5"/>
      <c r="B69" s="6" t="s">
        <v>78</v>
      </c>
      <c r="C69" s="7">
        <v>26842</v>
      </c>
      <c r="D69" s="7">
        <v>2584798</v>
      </c>
      <c r="E69" s="7">
        <v>13407</v>
      </c>
      <c r="F69" s="7">
        <v>1016579</v>
      </c>
      <c r="G69" s="7">
        <v>13435</v>
      </c>
      <c r="H69" s="7">
        <v>1568219</v>
      </c>
      <c r="I69" s="7">
        <v>5</v>
      </c>
      <c r="J69" s="7">
        <v>6332</v>
      </c>
      <c r="K69" s="7">
        <v>15786</v>
      </c>
      <c r="L69" s="7">
        <v>89</v>
      </c>
      <c r="M69" s="7">
        <v>4640</v>
      </c>
      <c r="N69" s="7">
        <v>26842</v>
      </c>
      <c r="O69" s="7">
        <v>0</v>
      </c>
      <c r="P69" s="50">
        <v>9363</v>
      </c>
    </row>
    <row r="70" spans="1:16" hidden="1" x14ac:dyDescent="0.25">
      <c r="A70" s="5"/>
      <c r="B70" s="6" t="s">
        <v>79</v>
      </c>
      <c r="C70" s="7">
        <v>9620</v>
      </c>
      <c r="D70" s="7">
        <v>448924</v>
      </c>
      <c r="E70" s="7">
        <v>4804</v>
      </c>
      <c r="F70" s="7">
        <v>204379</v>
      </c>
      <c r="G70" s="7">
        <v>4816</v>
      </c>
      <c r="H70" s="7">
        <v>244545</v>
      </c>
      <c r="I70" s="7">
        <v>5</v>
      </c>
      <c r="J70" s="7">
        <v>3037</v>
      </c>
      <c r="K70" s="7">
        <v>5074</v>
      </c>
      <c r="L70" s="7">
        <v>29</v>
      </c>
      <c r="M70" s="7">
        <v>1485</v>
      </c>
      <c r="N70" s="7">
        <v>9620</v>
      </c>
      <c r="O70" s="7">
        <v>0</v>
      </c>
      <c r="P70" s="50">
        <v>3353</v>
      </c>
    </row>
    <row r="71" spans="1:16" x14ac:dyDescent="0.25">
      <c r="A71" s="32" t="s">
        <v>80</v>
      </c>
      <c r="B71" s="32" t="s">
        <v>24</v>
      </c>
      <c r="C71" s="30">
        <v>363584</v>
      </c>
      <c r="D71" s="30">
        <v>76642047</v>
      </c>
      <c r="E71" s="30">
        <v>181718</v>
      </c>
      <c r="F71" s="30">
        <v>16288271</v>
      </c>
      <c r="G71" s="30">
        <v>181866</v>
      </c>
      <c r="H71" s="30">
        <v>60353776</v>
      </c>
      <c r="I71" s="30">
        <v>84</v>
      </c>
      <c r="J71" s="30">
        <v>87484</v>
      </c>
      <c r="K71" s="30">
        <v>220605</v>
      </c>
      <c r="L71" s="30">
        <v>9671</v>
      </c>
      <c r="M71" s="30">
        <v>45908</v>
      </c>
      <c r="N71" s="30">
        <v>363575</v>
      </c>
      <c r="O71" s="30">
        <v>9</v>
      </c>
      <c r="P71" s="48">
        <v>111975</v>
      </c>
    </row>
    <row r="72" spans="1:16" x14ac:dyDescent="0.25">
      <c r="A72" s="33"/>
      <c r="B72" s="33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49"/>
    </row>
    <row r="73" spans="1:16" hidden="1" x14ac:dyDescent="0.25">
      <c r="A73" s="5"/>
      <c r="B73" s="6" t="s">
        <v>81</v>
      </c>
      <c r="C73" s="7">
        <v>4575</v>
      </c>
      <c r="D73" s="7">
        <v>296753</v>
      </c>
      <c r="E73" s="7">
        <v>2286</v>
      </c>
      <c r="F73" s="7">
        <v>135651</v>
      </c>
      <c r="G73" s="7">
        <v>2289</v>
      </c>
      <c r="H73" s="7">
        <v>161102</v>
      </c>
      <c r="I73" s="7">
        <v>4</v>
      </c>
      <c r="J73" s="7">
        <v>1333</v>
      </c>
      <c r="K73" s="7">
        <v>2557</v>
      </c>
      <c r="L73" s="7">
        <v>76</v>
      </c>
      <c r="M73" s="7">
        <v>613</v>
      </c>
      <c r="N73" s="7">
        <v>4575</v>
      </c>
      <c r="O73" s="7">
        <v>0</v>
      </c>
      <c r="P73" s="50">
        <v>1492</v>
      </c>
    </row>
    <row r="74" spans="1:16" hidden="1" x14ac:dyDescent="0.25">
      <c r="A74" s="5"/>
      <c r="B74" s="6" t="s">
        <v>82</v>
      </c>
      <c r="C74" s="7">
        <v>4868</v>
      </c>
      <c r="D74" s="7">
        <v>198113</v>
      </c>
      <c r="E74" s="7">
        <v>2433</v>
      </c>
      <c r="F74" s="7">
        <v>109303</v>
      </c>
      <c r="G74" s="7">
        <v>2435</v>
      </c>
      <c r="H74" s="7">
        <v>88810</v>
      </c>
      <c r="I74" s="7">
        <v>0</v>
      </c>
      <c r="J74" s="7">
        <v>1946</v>
      </c>
      <c r="K74" s="7">
        <v>2264</v>
      </c>
      <c r="L74" s="7">
        <v>20</v>
      </c>
      <c r="M74" s="7">
        <v>638</v>
      </c>
      <c r="N74" s="7">
        <v>4868</v>
      </c>
      <c r="O74" s="7">
        <v>0</v>
      </c>
      <c r="P74" s="50">
        <v>1691</v>
      </c>
    </row>
    <row r="75" spans="1:16" hidden="1" x14ac:dyDescent="0.25">
      <c r="A75" s="5"/>
      <c r="B75" s="6" t="s">
        <v>83</v>
      </c>
      <c r="C75" s="7">
        <v>3225</v>
      </c>
      <c r="D75" s="7">
        <v>235435</v>
      </c>
      <c r="E75" s="7">
        <v>1611</v>
      </c>
      <c r="F75" s="7">
        <v>83332</v>
      </c>
      <c r="G75" s="7">
        <v>1614</v>
      </c>
      <c r="H75" s="7">
        <v>152103</v>
      </c>
      <c r="I75" s="7">
        <v>0</v>
      </c>
      <c r="J75" s="7">
        <v>1111</v>
      </c>
      <c r="K75" s="7">
        <v>1732</v>
      </c>
      <c r="L75" s="7">
        <v>19</v>
      </c>
      <c r="M75" s="7">
        <v>363</v>
      </c>
      <c r="N75" s="7">
        <v>3225</v>
      </c>
      <c r="O75" s="7">
        <v>0</v>
      </c>
      <c r="P75" s="50">
        <v>1044</v>
      </c>
    </row>
    <row r="76" spans="1:16" ht="25.5" hidden="1" x14ac:dyDescent="0.25">
      <c r="A76" s="5"/>
      <c r="B76" s="6" t="s">
        <v>84</v>
      </c>
      <c r="C76" s="7">
        <v>3246</v>
      </c>
      <c r="D76" s="7">
        <v>125778</v>
      </c>
      <c r="E76" s="7">
        <v>1622</v>
      </c>
      <c r="F76" s="7">
        <v>83845</v>
      </c>
      <c r="G76" s="7">
        <v>1624</v>
      </c>
      <c r="H76" s="7">
        <v>41933</v>
      </c>
      <c r="I76" s="7">
        <v>0</v>
      </c>
      <c r="J76" s="7">
        <v>1437</v>
      </c>
      <c r="K76" s="7">
        <v>1297</v>
      </c>
      <c r="L76" s="7">
        <v>59</v>
      </c>
      <c r="M76" s="7">
        <v>453</v>
      </c>
      <c r="N76" s="7">
        <v>3246</v>
      </c>
      <c r="O76" s="7">
        <v>0</v>
      </c>
      <c r="P76" s="50">
        <v>1119</v>
      </c>
    </row>
    <row r="77" spans="1:16" hidden="1" x14ac:dyDescent="0.25">
      <c r="A77" s="5"/>
      <c r="B77" s="6" t="s">
        <v>85</v>
      </c>
      <c r="C77" s="7">
        <v>6790</v>
      </c>
      <c r="D77" s="7">
        <v>377302</v>
      </c>
      <c r="E77" s="7">
        <v>3394</v>
      </c>
      <c r="F77" s="7">
        <v>171456</v>
      </c>
      <c r="G77" s="7">
        <v>3396</v>
      </c>
      <c r="H77" s="7">
        <v>205846</v>
      </c>
      <c r="I77" s="7">
        <v>1</v>
      </c>
      <c r="J77" s="7">
        <v>2208</v>
      </c>
      <c r="K77" s="7">
        <v>3726</v>
      </c>
      <c r="L77" s="7">
        <v>108</v>
      </c>
      <c r="M77" s="7">
        <v>749</v>
      </c>
      <c r="N77" s="7">
        <v>6790</v>
      </c>
      <c r="O77" s="7">
        <v>0</v>
      </c>
      <c r="P77" s="50">
        <v>2037</v>
      </c>
    </row>
    <row r="78" spans="1:16" hidden="1" x14ac:dyDescent="0.25">
      <c r="A78" s="5"/>
      <c r="B78" s="6" t="s">
        <v>86</v>
      </c>
      <c r="C78" s="7">
        <v>6624</v>
      </c>
      <c r="D78" s="7">
        <v>459590</v>
      </c>
      <c r="E78" s="7">
        <v>3309</v>
      </c>
      <c r="F78" s="7">
        <v>198428</v>
      </c>
      <c r="G78" s="7">
        <v>3315</v>
      </c>
      <c r="H78" s="7">
        <v>261162</v>
      </c>
      <c r="I78" s="7">
        <v>1</v>
      </c>
      <c r="J78" s="7">
        <v>2547</v>
      </c>
      <c r="K78" s="7">
        <v>3065</v>
      </c>
      <c r="L78" s="7">
        <v>117</v>
      </c>
      <c r="M78" s="7">
        <v>896</v>
      </c>
      <c r="N78" s="7">
        <v>6624</v>
      </c>
      <c r="O78" s="7">
        <v>0</v>
      </c>
      <c r="P78" s="50">
        <v>2287</v>
      </c>
    </row>
    <row r="79" spans="1:16" hidden="1" x14ac:dyDescent="0.25">
      <c r="A79" s="5"/>
      <c r="B79" s="6" t="s">
        <v>87</v>
      </c>
      <c r="C79" s="7">
        <v>304733</v>
      </c>
      <c r="D79" s="7">
        <v>72962605</v>
      </c>
      <c r="E79" s="7">
        <v>152302</v>
      </c>
      <c r="F79" s="7">
        <v>14618970</v>
      </c>
      <c r="G79" s="7">
        <v>152431</v>
      </c>
      <c r="H79" s="7">
        <v>58343635</v>
      </c>
      <c r="I79" s="7">
        <v>57</v>
      </c>
      <c r="J79" s="7">
        <v>69334</v>
      </c>
      <c r="K79" s="7">
        <v>188578</v>
      </c>
      <c r="L79" s="7">
        <v>8566</v>
      </c>
      <c r="M79" s="7">
        <v>38312</v>
      </c>
      <c r="N79" s="7">
        <v>304724</v>
      </c>
      <c r="O79" s="7">
        <v>9</v>
      </c>
      <c r="P79" s="50">
        <v>92492</v>
      </c>
    </row>
    <row r="80" spans="1:16" hidden="1" x14ac:dyDescent="0.25">
      <c r="A80" s="5"/>
      <c r="B80" s="6" t="s">
        <v>88</v>
      </c>
      <c r="C80" s="7">
        <v>29523</v>
      </c>
      <c r="D80" s="7">
        <v>1986471</v>
      </c>
      <c r="E80" s="7">
        <v>14761</v>
      </c>
      <c r="F80" s="7">
        <v>887286</v>
      </c>
      <c r="G80" s="7">
        <v>14762</v>
      </c>
      <c r="H80" s="7">
        <v>1099185</v>
      </c>
      <c r="I80" s="7">
        <v>21</v>
      </c>
      <c r="J80" s="7">
        <v>7568</v>
      </c>
      <c r="K80" s="7">
        <v>17386</v>
      </c>
      <c r="L80" s="7">
        <v>706</v>
      </c>
      <c r="M80" s="7">
        <v>3884</v>
      </c>
      <c r="N80" s="7">
        <v>29523</v>
      </c>
      <c r="O80" s="7">
        <v>0</v>
      </c>
      <c r="P80" s="50">
        <v>9813</v>
      </c>
    </row>
    <row r="81" spans="1:16" x14ac:dyDescent="0.25">
      <c r="A81" s="19"/>
      <c r="B81" s="16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1:16" x14ac:dyDescent="0.25">
      <c r="A82" s="22" t="s">
        <v>90</v>
      </c>
      <c r="B82" s="23"/>
      <c r="C82" s="24">
        <f>SUM(C11,C31,C48,C62,C71)</f>
        <v>865021</v>
      </c>
      <c r="D82" s="24">
        <f t="shared" ref="D82:P82" si="0">SUM(D11,D31,D48,D62,D71)</f>
        <v>117767144</v>
      </c>
      <c r="E82" s="24">
        <f t="shared" si="0"/>
        <v>432244</v>
      </c>
      <c r="F82" s="24">
        <f t="shared" si="0"/>
        <v>32202526</v>
      </c>
      <c r="G82" s="24">
        <f t="shared" si="0"/>
        <v>432777</v>
      </c>
      <c r="H82" s="24">
        <f t="shared" si="0"/>
        <v>85564618</v>
      </c>
      <c r="I82" s="24">
        <f t="shared" si="0"/>
        <v>155</v>
      </c>
      <c r="J82" s="24">
        <f t="shared" si="0"/>
        <v>223313</v>
      </c>
      <c r="K82" s="24">
        <f t="shared" si="0"/>
        <v>509411</v>
      </c>
      <c r="L82" s="24">
        <f t="shared" si="0"/>
        <v>14169</v>
      </c>
      <c r="M82" s="24">
        <f t="shared" si="0"/>
        <v>118283</v>
      </c>
      <c r="N82" s="24">
        <f t="shared" si="0"/>
        <v>865005</v>
      </c>
      <c r="O82" s="24">
        <f t="shared" si="0"/>
        <v>16</v>
      </c>
      <c r="P82" s="24">
        <f t="shared" si="0"/>
        <v>276133</v>
      </c>
    </row>
  </sheetData>
  <mergeCells count="92">
    <mergeCell ref="J71:J72"/>
    <mergeCell ref="K71:K72"/>
    <mergeCell ref="L71:L72"/>
    <mergeCell ref="M71:M72"/>
    <mergeCell ref="N71:N72"/>
    <mergeCell ref="O71:O72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62:J63"/>
    <mergeCell ref="K62:K63"/>
    <mergeCell ref="L62:L63"/>
    <mergeCell ref="M62:M63"/>
    <mergeCell ref="N62:N63"/>
    <mergeCell ref="O62:O63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48:J49"/>
    <mergeCell ref="K48:K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31:J32"/>
    <mergeCell ref="K31:K32"/>
    <mergeCell ref="L31:L32"/>
    <mergeCell ref="M31:M32"/>
    <mergeCell ref="N31:N32"/>
    <mergeCell ref="O31:O32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11:J12"/>
    <mergeCell ref="K11:K12"/>
    <mergeCell ref="L11:L12"/>
    <mergeCell ref="M11:M12"/>
    <mergeCell ref="N11:N12"/>
    <mergeCell ref="O11:O12"/>
    <mergeCell ref="P9:P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selection activeCell="Q86" sqref="Q86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9.28515625" customWidth="1"/>
  </cols>
  <sheetData>
    <row r="1" spans="1:16" ht="20.25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5.75" x14ac:dyDescent="0.25">
      <c r="A2" s="39" t="s">
        <v>95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5.75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.75" x14ac:dyDescent="0.25">
      <c r="A4" s="40" t="s">
        <v>91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5.75" x14ac:dyDescent="0.25">
      <c r="A5" s="40" t="s">
        <v>92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15.75" x14ac:dyDescent="0.25">
      <c r="A6" s="40" t="s">
        <v>93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.75" x14ac:dyDescent="0.25">
      <c r="A7" s="39" t="s">
        <v>94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ht="15.75" x14ac:dyDescent="0.25">
      <c r="A8" s="39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15" customHeight="1" x14ac:dyDescent="0.25">
      <c r="A9" s="42" t="s">
        <v>5</v>
      </c>
      <c r="B9" s="42" t="s">
        <v>6</v>
      </c>
      <c r="C9" s="42" t="s">
        <v>7</v>
      </c>
      <c r="D9" s="42" t="s">
        <v>8</v>
      </c>
      <c r="E9" s="15" t="s">
        <v>9</v>
      </c>
      <c r="F9" s="16"/>
      <c r="G9" s="16"/>
      <c r="H9" s="17"/>
      <c r="I9" s="42" t="s">
        <v>10</v>
      </c>
      <c r="J9" s="44" t="s">
        <v>11</v>
      </c>
      <c r="K9" s="45"/>
      <c r="L9" s="45"/>
      <c r="M9" s="46"/>
      <c r="N9" s="42" t="s">
        <v>12</v>
      </c>
      <c r="O9" s="42" t="s">
        <v>13</v>
      </c>
      <c r="P9" s="42" t="s">
        <v>14</v>
      </c>
    </row>
    <row r="10" spans="1:16" ht="36" x14ac:dyDescent="0.25">
      <c r="A10" s="43"/>
      <c r="B10" s="43"/>
      <c r="C10" s="43"/>
      <c r="D10" s="43"/>
      <c r="E10" s="18" t="s">
        <v>15</v>
      </c>
      <c r="F10" s="18" t="s">
        <v>16</v>
      </c>
      <c r="G10" s="18" t="s">
        <v>17</v>
      </c>
      <c r="H10" s="18" t="s">
        <v>18</v>
      </c>
      <c r="I10" s="43"/>
      <c r="J10" s="18" t="s">
        <v>19</v>
      </c>
      <c r="K10" s="18" t="s">
        <v>20</v>
      </c>
      <c r="L10" s="18" t="s">
        <v>21</v>
      </c>
      <c r="M10" s="18" t="s">
        <v>22</v>
      </c>
      <c r="N10" s="43"/>
      <c r="O10" s="43"/>
      <c r="P10" s="43"/>
    </row>
    <row r="11" spans="1:16" x14ac:dyDescent="0.25">
      <c r="A11" s="32" t="s">
        <v>23</v>
      </c>
      <c r="B11" s="32" t="s">
        <v>24</v>
      </c>
      <c r="C11" s="30">
        <v>276404</v>
      </c>
      <c r="D11" s="30">
        <v>27010329</v>
      </c>
      <c r="E11" s="30">
        <v>138213</v>
      </c>
      <c r="F11" s="30">
        <v>9193656</v>
      </c>
      <c r="G11" s="30">
        <v>138191</v>
      </c>
      <c r="H11" s="30">
        <v>17816673</v>
      </c>
      <c r="I11" s="30">
        <v>73</v>
      </c>
      <c r="J11" s="30">
        <v>71308</v>
      </c>
      <c r="K11" s="30">
        <v>163307</v>
      </c>
      <c r="L11" s="30">
        <v>2438</v>
      </c>
      <c r="M11" s="30">
        <v>39424</v>
      </c>
      <c r="N11" s="30">
        <v>276403</v>
      </c>
      <c r="O11" s="30">
        <v>1</v>
      </c>
      <c r="P11" s="30">
        <v>92209</v>
      </c>
    </row>
    <row r="12" spans="1:16" x14ac:dyDescent="0.25">
      <c r="A12" s="33"/>
      <c r="B12" s="33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idden="1" x14ac:dyDescent="0.25">
      <c r="A13" s="5"/>
      <c r="B13" s="6" t="s">
        <v>25</v>
      </c>
      <c r="C13" s="7">
        <v>12717</v>
      </c>
      <c r="D13" s="7">
        <v>853867</v>
      </c>
      <c r="E13" s="7">
        <v>6358</v>
      </c>
      <c r="F13" s="7">
        <v>386229</v>
      </c>
      <c r="G13" s="7">
        <v>6359</v>
      </c>
      <c r="H13" s="7">
        <v>467638</v>
      </c>
      <c r="I13" s="7">
        <v>2</v>
      </c>
      <c r="J13" s="7">
        <v>3778</v>
      </c>
      <c r="K13" s="7">
        <v>7187</v>
      </c>
      <c r="L13" s="7">
        <v>87</v>
      </c>
      <c r="M13" s="7">
        <v>1667</v>
      </c>
      <c r="N13" s="7">
        <v>12717</v>
      </c>
      <c r="O13" s="7">
        <v>0</v>
      </c>
      <c r="P13" s="7">
        <v>4459</v>
      </c>
    </row>
    <row r="14" spans="1:16" hidden="1" x14ac:dyDescent="0.25">
      <c r="A14" s="5"/>
      <c r="B14" s="6" t="s">
        <v>26</v>
      </c>
      <c r="C14" s="7">
        <v>7443</v>
      </c>
      <c r="D14" s="7">
        <v>268889</v>
      </c>
      <c r="E14" s="7">
        <v>3720</v>
      </c>
      <c r="F14" s="7">
        <v>150875</v>
      </c>
      <c r="G14" s="7">
        <v>3723</v>
      </c>
      <c r="H14" s="7">
        <v>118014</v>
      </c>
      <c r="I14" s="7">
        <v>0</v>
      </c>
      <c r="J14" s="7">
        <v>2339</v>
      </c>
      <c r="K14" s="7">
        <v>4108</v>
      </c>
      <c r="L14" s="7">
        <v>35</v>
      </c>
      <c r="M14" s="7">
        <v>961</v>
      </c>
      <c r="N14" s="7">
        <v>7443</v>
      </c>
      <c r="O14" s="7">
        <v>0</v>
      </c>
      <c r="P14" s="7">
        <v>2550</v>
      </c>
    </row>
    <row r="15" spans="1:16" hidden="1" x14ac:dyDescent="0.25">
      <c r="A15" s="5"/>
      <c r="B15" s="6" t="s">
        <v>27</v>
      </c>
      <c r="C15" s="7">
        <v>1138</v>
      </c>
      <c r="D15" s="7">
        <v>85487</v>
      </c>
      <c r="E15" s="7">
        <v>569</v>
      </c>
      <c r="F15" s="7">
        <v>42658</v>
      </c>
      <c r="G15" s="7">
        <v>569</v>
      </c>
      <c r="H15" s="7">
        <v>42829</v>
      </c>
      <c r="I15" s="7">
        <v>0</v>
      </c>
      <c r="J15" s="7">
        <v>258</v>
      </c>
      <c r="K15" s="7">
        <v>683</v>
      </c>
      <c r="L15" s="7">
        <v>0</v>
      </c>
      <c r="M15" s="7">
        <v>197</v>
      </c>
      <c r="N15" s="7">
        <v>1138</v>
      </c>
      <c r="O15" s="7">
        <v>0</v>
      </c>
      <c r="P15" s="7">
        <v>432</v>
      </c>
    </row>
    <row r="16" spans="1:16" hidden="1" x14ac:dyDescent="0.25">
      <c r="A16" s="5"/>
      <c r="B16" s="6" t="s">
        <v>28</v>
      </c>
      <c r="C16" s="7">
        <v>4962</v>
      </c>
      <c r="D16" s="7">
        <v>251576</v>
      </c>
      <c r="E16" s="7">
        <v>2481</v>
      </c>
      <c r="F16" s="7">
        <v>129194</v>
      </c>
      <c r="G16" s="7">
        <v>2481</v>
      </c>
      <c r="H16" s="7">
        <v>122382</v>
      </c>
      <c r="I16" s="7">
        <v>0</v>
      </c>
      <c r="J16" s="7">
        <v>1244</v>
      </c>
      <c r="K16" s="7">
        <v>3001</v>
      </c>
      <c r="L16" s="7">
        <v>71</v>
      </c>
      <c r="M16" s="7">
        <v>646</v>
      </c>
      <c r="N16" s="7">
        <v>4962</v>
      </c>
      <c r="O16" s="7">
        <v>0</v>
      </c>
      <c r="P16" s="7">
        <v>1610</v>
      </c>
    </row>
    <row r="17" spans="1:16" hidden="1" x14ac:dyDescent="0.25">
      <c r="A17" s="5"/>
      <c r="B17" s="6" t="s">
        <v>29</v>
      </c>
      <c r="C17" s="7">
        <v>8230</v>
      </c>
      <c r="D17" s="7">
        <v>562219</v>
      </c>
      <c r="E17" s="7">
        <v>4113</v>
      </c>
      <c r="F17" s="7">
        <v>214823</v>
      </c>
      <c r="G17" s="7">
        <v>4117</v>
      </c>
      <c r="H17" s="7">
        <v>347396</v>
      </c>
      <c r="I17" s="7">
        <v>0</v>
      </c>
      <c r="J17" s="7">
        <v>2500</v>
      </c>
      <c r="K17" s="7">
        <v>4489</v>
      </c>
      <c r="L17" s="7">
        <v>72</v>
      </c>
      <c r="M17" s="7">
        <v>1169</v>
      </c>
      <c r="N17" s="7">
        <v>8230</v>
      </c>
      <c r="O17" s="7">
        <v>0</v>
      </c>
      <c r="P17" s="7">
        <v>2648</v>
      </c>
    </row>
    <row r="18" spans="1:16" ht="25.5" hidden="1" x14ac:dyDescent="0.25">
      <c r="A18" s="5"/>
      <c r="B18" s="6" t="s">
        <v>30</v>
      </c>
      <c r="C18" s="7">
        <v>6205</v>
      </c>
      <c r="D18" s="7">
        <v>501685</v>
      </c>
      <c r="E18" s="7">
        <v>3103</v>
      </c>
      <c r="F18" s="7">
        <v>172519</v>
      </c>
      <c r="G18" s="7">
        <v>3102</v>
      </c>
      <c r="H18" s="7">
        <v>329166</v>
      </c>
      <c r="I18" s="7">
        <v>0</v>
      </c>
      <c r="J18" s="7">
        <v>1975</v>
      </c>
      <c r="K18" s="7">
        <v>3321</v>
      </c>
      <c r="L18" s="7">
        <v>90</v>
      </c>
      <c r="M18" s="7">
        <v>819</v>
      </c>
      <c r="N18" s="7">
        <v>6205</v>
      </c>
      <c r="O18" s="7">
        <v>0</v>
      </c>
      <c r="P18" s="7">
        <v>2125</v>
      </c>
    </row>
    <row r="19" spans="1:16" hidden="1" x14ac:dyDescent="0.25">
      <c r="A19" s="5"/>
      <c r="B19" s="6" t="s">
        <v>31</v>
      </c>
      <c r="C19" s="7">
        <v>2458</v>
      </c>
      <c r="D19" s="7">
        <v>77187</v>
      </c>
      <c r="E19" s="7">
        <v>1229</v>
      </c>
      <c r="F19" s="7">
        <v>42062</v>
      </c>
      <c r="G19" s="7">
        <v>1229</v>
      </c>
      <c r="H19" s="7">
        <v>35125</v>
      </c>
      <c r="I19" s="7">
        <v>0</v>
      </c>
      <c r="J19" s="7">
        <v>769</v>
      </c>
      <c r="K19" s="7">
        <v>1437</v>
      </c>
      <c r="L19" s="7">
        <v>24</v>
      </c>
      <c r="M19" s="7">
        <v>228</v>
      </c>
      <c r="N19" s="7">
        <v>2458</v>
      </c>
      <c r="O19" s="7">
        <v>0</v>
      </c>
      <c r="P19" s="7">
        <v>760</v>
      </c>
    </row>
    <row r="20" spans="1:16" hidden="1" x14ac:dyDescent="0.25">
      <c r="A20" s="5"/>
      <c r="B20" s="6" t="s">
        <v>32</v>
      </c>
      <c r="C20" s="7">
        <v>132766</v>
      </c>
      <c r="D20" s="7">
        <v>16464490</v>
      </c>
      <c r="E20" s="7">
        <v>66384</v>
      </c>
      <c r="F20" s="7">
        <v>4612098</v>
      </c>
      <c r="G20" s="7">
        <v>66382</v>
      </c>
      <c r="H20" s="7">
        <v>11852392</v>
      </c>
      <c r="I20" s="7">
        <v>53</v>
      </c>
      <c r="J20" s="7">
        <v>29552</v>
      </c>
      <c r="K20" s="7">
        <v>82636</v>
      </c>
      <c r="L20" s="7">
        <v>1437</v>
      </c>
      <c r="M20" s="7">
        <v>19194</v>
      </c>
      <c r="N20" s="7">
        <v>132766</v>
      </c>
      <c r="O20" s="7">
        <v>0</v>
      </c>
      <c r="P20" s="7">
        <v>43507</v>
      </c>
    </row>
    <row r="21" spans="1:16" hidden="1" x14ac:dyDescent="0.25">
      <c r="A21" s="5"/>
      <c r="B21" s="6" t="s">
        <v>33</v>
      </c>
      <c r="C21" s="7">
        <v>38404</v>
      </c>
      <c r="D21" s="7">
        <v>3680905</v>
      </c>
      <c r="E21" s="7">
        <v>19205</v>
      </c>
      <c r="F21" s="7">
        <v>1443570</v>
      </c>
      <c r="G21" s="7">
        <v>19199</v>
      </c>
      <c r="H21" s="7">
        <v>2237335</v>
      </c>
      <c r="I21" s="7">
        <v>2</v>
      </c>
      <c r="J21" s="7">
        <v>8773</v>
      </c>
      <c r="K21" s="7">
        <v>23294</v>
      </c>
      <c r="L21" s="7">
        <v>342</v>
      </c>
      <c r="M21" s="7">
        <v>5997</v>
      </c>
      <c r="N21" s="7">
        <v>38403</v>
      </c>
      <c r="O21" s="7">
        <v>1</v>
      </c>
      <c r="P21" s="7">
        <v>13063</v>
      </c>
    </row>
    <row r="22" spans="1:16" ht="25.5" hidden="1" x14ac:dyDescent="0.25">
      <c r="A22" s="5"/>
      <c r="B22" s="6" t="s">
        <v>34</v>
      </c>
      <c r="C22" s="7">
        <v>2346</v>
      </c>
      <c r="D22" s="7">
        <v>132756</v>
      </c>
      <c r="E22" s="7">
        <v>1173</v>
      </c>
      <c r="F22" s="7">
        <v>67350</v>
      </c>
      <c r="G22" s="7">
        <v>1173</v>
      </c>
      <c r="H22" s="7">
        <v>65406</v>
      </c>
      <c r="I22" s="7">
        <v>0</v>
      </c>
      <c r="J22" s="7">
        <v>937</v>
      </c>
      <c r="K22" s="7">
        <v>1084</v>
      </c>
      <c r="L22" s="7">
        <v>14</v>
      </c>
      <c r="M22" s="7">
        <v>311</v>
      </c>
      <c r="N22" s="7">
        <v>2346</v>
      </c>
      <c r="O22" s="7">
        <v>0</v>
      </c>
      <c r="P22" s="7">
        <v>869</v>
      </c>
    </row>
    <row r="23" spans="1:16" hidden="1" x14ac:dyDescent="0.25">
      <c r="A23" s="5"/>
      <c r="B23" s="6" t="s">
        <v>35</v>
      </c>
      <c r="C23" s="7">
        <v>10293</v>
      </c>
      <c r="D23" s="7">
        <v>1067367</v>
      </c>
      <c r="E23" s="7">
        <v>5150</v>
      </c>
      <c r="F23" s="7">
        <v>446620</v>
      </c>
      <c r="G23" s="7">
        <v>5143</v>
      </c>
      <c r="H23" s="7">
        <v>620747</v>
      </c>
      <c r="I23" s="7">
        <v>9</v>
      </c>
      <c r="J23" s="7">
        <v>2503</v>
      </c>
      <c r="K23" s="7">
        <v>6234</v>
      </c>
      <c r="L23" s="7">
        <v>12</v>
      </c>
      <c r="M23" s="7">
        <v>1553</v>
      </c>
      <c r="N23" s="7">
        <v>10293</v>
      </c>
      <c r="O23" s="7">
        <v>0</v>
      </c>
      <c r="P23" s="7">
        <v>3695</v>
      </c>
    </row>
    <row r="24" spans="1:16" hidden="1" x14ac:dyDescent="0.25">
      <c r="A24" s="5"/>
      <c r="B24" s="6" t="s">
        <v>36</v>
      </c>
      <c r="C24" s="7">
        <v>4004</v>
      </c>
      <c r="D24" s="7">
        <v>135129</v>
      </c>
      <c r="E24" s="7">
        <v>2002</v>
      </c>
      <c r="F24" s="7">
        <v>81390</v>
      </c>
      <c r="G24" s="7">
        <v>2002</v>
      </c>
      <c r="H24" s="7">
        <v>53739</v>
      </c>
      <c r="I24" s="7">
        <v>1</v>
      </c>
      <c r="J24" s="7">
        <v>1426</v>
      </c>
      <c r="K24" s="7">
        <v>2092</v>
      </c>
      <c r="L24" s="7">
        <v>36</v>
      </c>
      <c r="M24" s="7">
        <v>451</v>
      </c>
      <c r="N24" s="7">
        <v>4004</v>
      </c>
      <c r="O24" s="7">
        <v>0</v>
      </c>
      <c r="P24" s="7">
        <v>1147</v>
      </c>
    </row>
    <row r="25" spans="1:16" ht="25.5" hidden="1" x14ac:dyDescent="0.25">
      <c r="A25" s="5"/>
      <c r="B25" s="6" t="s">
        <v>37</v>
      </c>
      <c r="C25" s="7">
        <v>14926</v>
      </c>
      <c r="D25" s="7">
        <v>1406102</v>
      </c>
      <c r="E25" s="7">
        <v>7463</v>
      </c>
      <c r="F25" s="7">
        <v>461343</v>
      </c>
      <c r="G25" s="7">
        <v>7463</v>
      </c>
      <c r="H25" s="7">
        <v>944759</v>
      </c>
      <c r="I25" s="7">
        <v>3</v>
      </c>
      <c r="J25" s="7">
        <v>4299</v>
      </c>
      <c r="K25" s="7">
        <v>8355</v>
      </c>
      <c r="L25" s="7">
        <v>86</v>
      </c>
      <c r="M25" s="7">
        <v>2189</v>
      </c>
      <c r="N25" s="7">
        <v>14926</v>
      </c>
      <c r="O25" s="7">
        <v>0</v>
      </c>
      <c r="P25" s="7">
        <v>4923</v>
      </c>
    </row>
    <row r="26" spans="1:16" hidden="1" x14ac:dyDescent="0.25">
      <c r="A26" s="5"/>
      <c r="B26" s="6" t="s">
        <v>38</v>
      </c>
      <c r="C26" s="7">
        <v>6178</v>
      </c>
      <c r="D26" s="7">
        <v>241758</v>
      </c>
      <c r="E26" s="7">
        <v>3090</v>
      </c>
      <c r="F26" s="7">
        <v>152458</v>
      </c>
      <c r="G26" s="7">
        <v>3088</v>
      </c>
      <c r="H26" s="7">
        <v>89300</v>
      </c>
      <c r="I26" s="7">
        <v>1</v>
      </c>
      <c r="J26" s="7">
        <v>2477</v>
      </c>
      <c r="K26" s="7">
        <v>2856</v>
      </c>
      <c r="L26" s="7">
        <v>40</v>
      </c>
      <c r="M26" s="7">
        <v>806</v>
      </c>
      <c r="N26" s="7">
        <v>6178</v>
      </c>
      <c r="O26" s="7">
        <v>0</v>
      </c>
      <c r="P26" s="7">
        <v>2217</v>
      </c>
    </row>
    <row r="27" spans="1:16" hidden="1" x14ac:dyDescent="0.25">
      <c r="A27" s="5"/>
      <c r="B27" s="6" t="s">
        <v>39</v>
      </c>
      <c r="C27" s="7">
        <v>7333</v>
      </c>
      <c r="D27" s="7">
        <v>338027</v>
      </c>
      <c r="E27" s="7">
        <v>3667</v>
      </c>
      <c r="F27" s="7">
        <v>213823</v>
      </c>
      <c r="G27" s="7">
        <v>3666</v>
      </c>
      <c r="H27" s="7">
        <v>124204</v>
      </c>
      <c r="I27" s="7">
        <v>1</v>
      </c>
      <c r="J27" s="7">
        <v>2872</v>
      </c>
      <c r="K27" s="7">
        <v>3507</v>
      </c>
      <c r="L27" s="7">
        <v>17</v>
      </c>
      <c r="M27" s="7">
        <v>938</v>
      </c>
      <c r="N27" s="7">
        <v>7333</v>
      </c>
      <c r="O27" s="7">
        <v>0</v>
      </c>
      <c r="P27" s="7">
        <v>2530</v>
      </c>
    </row>
    <row r="28" spans="1:16" hidden="1" x14ac:dyDescent="0.25">
      <c r="A28" s="5"/>
      <c r="B28" s="6" t="s">
        <v>40</v>
      </c>
      <c r="C28" s="7">
        <v>5801</v>
      </c>
      <c r="D28" s="7">
        <v>373451</v>
      </c>
      <c r="E28" s="7">
        <v>2902</v>
      </c>
      <c r="F28" s="7">
        <v>267965</v>
      </c>
      <c r="G28" s="7">
        <v>2899</v>
      </c>
      <c r="H28" s="7">
        <v>105486</v>
      </c>
      <c r="I28" s="7">
        <v>0</v>
      </c>
      <c r="J28" s="7">
        <v>1824</v>
      </c>
      <c r="K28" s="7">
        <v>3070</v>
      </c>
      <c r="L28" s="7">
        <v>30</v>
      </c>
      <c r="M28" s="7">
        <v>877</v>
      </c>
      <c r="N28" s="7">
        <v>5801</v>
      </c>
      <c r="O28" s="7">
        <v>0</v>
      </c>
      <c r="P28" s="7">
        <v>2069</v>
      </c>
    </row>
    <row r="29" spans="1:16" hidden="1" x14ac:dyDescent="0.25">
      <c r="A29" s="5"/>
      <c r="B29" s="6" t="s">
        <v>41</v>
      </c>
      <c r="C29" s="7">
        <v>4484</v>
      </c>
      <c r="D29" s="7">
        <v>153861</v>
      </c>
      <c r="E29" s="7">
        <v>2243</v>
      </c>
      <c r="F29" s="7">
        <v>102943</v>
      </c>
      <c r="G29" s="7">
        <v>2241</v>
      </c>
      <c r="H29" s="7">
        <v>50918</v>
      </c>
      <c r="I29" s="7">
        <v>0</v>
      </c>
      <c r="J29" s="7">
        <v>1594</v>
      </c>
      <c r="K29" s="7">
        <v>2311</v>
      </c>
      <c r="L29" s="7">
        <v>17</v>
      </c>
      <c r="M29" s="7">
        <v>562</v>
      </c>
      <c r="N29" s="7">
        <v>4484</v>
      </c>
      <c r="O29" s="7">
        <v>0</v>
      </c>
      <c r="P29" s="7">
        <v>1449</v>
      </c>
    </row>
    <row r="30" spans="1:16" ht="25.5" hidden="1" x14ac:dyDescent="0.25">
      <c r="A30" s="5"/>
      <c r="B30" s="6" t="s">
        <v>42</v>
      </c>
      <c r="C30" s="7">
        <v>6716</v>
      </c>
      <c r="D30" s="7">
        <v>415573</v>
      </c>
      <c r="E30" s="7">
        <v>3361</v>
      </c>
      <c r="F30" s="7">
        <v>205736</v>
      </c>
      <c r="G30" s="7">
        <v>3355</v>
      </c>
      <c r="H30" s="7">
        <v>209837</v>
      </c>
      <c r="I30" s="7">
        <v>1</v>
      </c>
      <c r="J30" s="7">
        <v>2188</v>
      </c>
      <c r="K30" s="7">
        <v>3642</v>
      </c>
      <c r="L30" s="7">
        <v>28</v>
      </c>
      <c r="M30" s="7">
        <v>859</v>
      </c>
      <c r="N30" s="7">
        <v>6716</v>
      </c>
      <c r="O30" s="7">
        <v>0</v>
      </c>
      <c r="P30" s="7">
        <v>2156</v>
      </c>
    </row>
    <row r="31" spans="1:16" x14ac:dyDescent="0.25">
      <c r="A31" s="32" t="s">
        <v>43</v>
      </c>
      <c r="B31" s="32" t="s">
        <v>24</v>
      </c>
      <c r="C31" s="30">
        <v>170467</v>
      </c>
      <c r="D31" s="30">
        <v>10696261</v>
      </c>
      <c r="E31" s="30">
        <v>85292</v>
      </c>
      <c r="F31" s="30">
        <v>4878535</v>
      </c>
      <c r="G31" s="30">
        <v>85175</v>
      </c>
      <c r="H31" s="30">
        <v>5817726</v>
      </c>
      <c r="I31" s="30">
        <v>26</v>
      </c>
      <c r="J31" s="30">
        <v>46296</v>
      </c>
      <c r="K31" s="30">
        <v>98036</v>
      </c>
      <c r="L31" s="30">
        <v>1326</v>
      </c>
      <c r="M31" s="30">
        <v>24835</v>
      </c>
      <c r="N31" s="30">
        <v>170466</v>
      </c>
      <c r="O31" s="30">
        <v>1</v>
      </c>
      <c r="P31" s="30">
        <v>56730</v>
      </c>
    </row>
    <row r="32" spans="1:16" x14ac:dyDescent="0.25">
      <c r="A32" s="33"/>
      <c r="B32" s="33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hidden="1" x14ac:dyDescent="0.25">
      <c r="A33" s="5"/>
      <c r="B33" s="6" t="s">
        <v>44</v>
      </c>
      <c r="C33" s="7">
        <v>5279</v>
      </c>
      <c r="D33" s="7">
        <v>272361</v>
      </c>
      <c r="E33" s="7">
        <v>2643</v>
      </c>
      <c r="F33" s="7">
        <v>142287</v>
      </c>
      <c r="G33" s="7">
        <v>2636</v>
      </c>
      <c r="H33" s="7">
        <v>130074</v>
      </c>
      <c r="I33" s="7">
        <v>0</v>
      </c>
      <c r="J33" s="7">
        <v>1499</v>
      </c>
      <c r="K33" s="7">
        <v>3058</v>
      </c>
      <c r="L33" s="7">
        <v>43</v>
      </c>
      <c r="M33" s="7">
        <v>679</v>
      </c>
      <c r="N33" s="7">
        <v>5279</v>
      </c>
      <c r="O33" s="7">
        <v>0</v>
      </c>
      <c r="P33" s="7">
        <v>1654</v>
      </c>
    </row>
    <row r="34" spans="1:16" ht="25.5" hidden="1" x14ac:dyDescent="0.25">
      <c r="A34" s="5"/>
      <c r="B34" s="6" t="s">
        <v>45</v>
      </c>
      <c r="C34" s="7">
        <v>55957</v>
      </c>
      <c r="D34" s="7">
        <v>4251856</v>
      </c>
      <c r="E34" s="7">
        <v>27990</v>
      </c>
      <c r="F34" s="7">
        <v>1586360</v>
      </c>
      <c r="G34" s="7">
        <v>27967</v>
      </c>
      <c r="H34" s="7">
        <v>2665496</v>
      </c>
      <c r="I34" s="7">
        <v>15</v>
      </c>
      <c r="J34" s="7">
        <v>12832</v>
      </c>
      <c r="K34" s="7">
        <v>34141</v>
      </c>
      <c r="L34" s="7">
        <v>472</v>
      </c>
      <c r="M34" s="7">
        <v>8527</v>
      </c>
      <c r="N34" s="7">
        <v>55957</v>
      </c>
      <c r="O34" s="7">
        <v>0</v>
      </c>
      <c r="P34" s="7">
        <v>18692</v>
      </c>
    </row>
    <row r="35" spans="1:16" hidden="1" x14ac:dyDescent="0.25">
      <c r="A35" s="5"/>
      <c r="B35" s="6" t="s">
        <v>46</v>
      </c>
      <c r="C35" s="7">
        <v>22507</v>
      </c>
      <c r="D35" s="7">
        <v>1031039</v>
      </c>
      <c r="E35" s="7">
        <v>11254</v>
      </c>
      <c r="F35" s="7">
        <v>549678</v>
      </c>
      <c r="G35" s="7">
        <v>11253</v>
      </c>
      <c r="H35" s="7">
        <v>481361</v>
      </c>
      <c r="I35" s="7">
        <v>1</v>
      </c>
      <c r="J35" s="7">
        <v>5949</v>
      </c>
      <c r="K35" s="7">
        <v>13080</v>
      </c>
      <c r="L35" s="7">
        <v>187</v>
      </c>
      <c r="M35" s="7">
        <v>3292</v>
      </c>
      <c r="N35" s="7">
        <v>22507</v>
      </c>
      <c r="O35" s="7">
        <v>0</v>
      </c>
      <c r="P35" s="7">
        <v>7473</v>
      </c>
    </row>
    <row r="36" spans="1:16" hidden="1" x14ac:dyDescent="0.25">
      <c r="A36" s="5"/>
      <c r="B36" s="6" t="s">
        <v>47</v>
      </c>
      <c r="C36" s="7">
        <v>9734</v>
      </c>
      <c r="D36" s="7">
        <v>506788</v>
      </c>
      <c r="E36" s="7">
        <v>4866</v>
      </c>
      <c r="F36" s="7">
        <v>277710</v>
      </c>
      <c r="G36" s="7">
        <v>4868</v>
      </c>
      <c r="H36" s="7">
        <v>229078</v>
      </c>
      <c r="I36" s="7">
        <v>0</v>
      </c>
      <c r="J36" s="7">
        <v>2747</v>
      </c>
      <c r="K36" s="7">
        <v>5345</v>
      </c>
      <c r="L36" s="7">
        <v>113</v>
      </c>
      <c r="M36" s="7">
        <v>1529</v>
      </c>
      <c r="N36" s="7">
        <v>9734</v>
      </c>
      <c r="O36" s="7">
        <v>0</v>
      </c>
      <c r="P36" s="7">
        <v>3395</v>
      </c>
    </row>
    <row r="37" spans="1:16" hidden="1" x14ac:dyDescent="0.25">
      <c r="A37" s="5"/>
      <c r="B37" s="6" t="s">
        <v>48</v>
      </c>
      <c r="C37" s="7">
        <v>14245</v>
      </c>
      <c r="D37" s="7">
        <v>1289868</v>
      </c>
      <c r="E37" s="7">
        <v>7134</v>
      </c>
      <c r="F37" s="7">
        <v>554016</v>
      </c>
      <c r="G37" s="7">
        <v>7111</v>
      </c>
      <c r="H37" s="7">
        <v>735852</v>
      </c>
      <c r="I37" s="7">
        <v>2</v>
      </c>
      <c r="J37" s="7">
        <v>4616</v>
      </c>
      <c r="K37" s="7">
        <v>6833</v>
      </c>
      <c r="L37" s="7">
        <v>113</v>
      </c>
      <c r="M37" s="7">
        <v>2685</v>
      </c>
      <c r="N37" s="7">
        <v>14245</v>
      </c>
      <c r="O37" s="7">
        <v>0</v>
      </c>
      <c r="P37" s="7">
        <v>5298</v>
      </c>
    </row>
    <row r="38" spans="1:16" hidden="1" x14ac:dyDescent="0.25">
      <c r="A38" s="5"/>
      <c r="B38" s="6" t="s">
        <v>49</v>
      </c>
      <c r="C38" s="7">
        <v>3510</v>
      </c>
      <c r="D38" s="7">
        <v>106103</v>
      </c>
      <c r="E38" s="7">
        <v>1755</v>
      </c>
      <c r="F38" s="7">
        <v>66323</v>
      </c>
      <c r="G38" s="7">
        <v>1755</v>
      </c>
      <c r="H38" s="7">
        <v>39780</v>
      </c>
      <c r="I38" s="7">
        <v>0</v>
      </c>
      <c r="J38" s="7">
        <v>837</v>
      </c>
      <c r="K38" s="7">
        <v>2144</v>
      </c>
      <c r="L38" s="7">
        <v>84</v>
      </c>
      <c r="M38" s="7">
        <v>445</v>
      </c>
      <c r="N38" s="7">
        <v>3510</v>
      </c>
      <c r="O38" s="7">
        <v>0</v>
      </c>
      <c r="P38" s="7">
        <v>1152</v>
      </c>
    </row>
    <row r="39" spans="1:16" hidden="1" x14ac:dyDescent="0.25">
      <c r="A39" s="5"/>
      <c r="B39" s="6" t="s">
        <v>50</v>
      </c>
      <c r="C39" s="7">
        <v>1863</v>
      </c>
      <c r="D39" s="7">
        <v>114781</v>
      </c>
      <c r="E39" s="7">
        <v>932</v>
      </c>
      <c r="F39" s="7">
        <v>45740</v>
      </c>
      <c r="G39" s="7">
        <v>931</v>
      </c>
      <c r="H39" s="7">
        <v>69041</v>
      </c>
      <c r="I39" s="7">
        <v>0</v>
      </c>
      <c r="J39" s="7">
        <v>271</v>
      </c>
      <c r="K39" s="7">
        <v>1432</v>
      </c>
      <c r="L39" s="7">
        <v>17</v>
      </c>
      <c r="M39" s="7">
        <v>143</v>
      </c>
      <c r="N39" s="7">
        <v>1863</v>
      </c>
      <c r="O39" s="7">
        <v>0</v>
      </c>
      <c r="P39" s="7">
        <v>394</v>
      </c>
    </row>
    <row r="40" spans="1:16" ht="25.5" hidden="1" x14ac:dyDescent="0.25">
      <c r="A40" s="5"/>
      <c r="B40" s="6" t="s">
        <v>51</v>
      </c>
      <c r="C40" s="7">
        <v>6851</v>
      </c>
      <c r="D40" s="7">
        <v>283900</v>
      </c>
      <c r="E40" s="7">
        <v>3427</v>
      </c>
      <c r="F40" s="7">
        <v>168951</v>
      </c>
      <c r="G40" s="7">
        <v>3424</v>
      </c>
      <c r="H40" s="7">
        <v>114949</v>
      </c>
      <c r="I40" s="7">
        <v>1</v>
      </c>
      <c r="J40" s="7">
        <v>2083</v>
      </c>
      <c r="K40" s="7">
        <v>3717</v>
      </c>
      <c r="L40" s="7">
        <v>56</v>
      </c>
      <c r="M40" s="7">
        <v>996</v>
      </c>
      <c r="N40" s="7">
        <v>6851</v>
      </c>
      <c r="O40" s="7">
        <v>0</v>
      </c>
      <c r="P40" s="7">
        <v>2273</v>
      </c>
    </row>
    <row r="41" spans="1:16" hidden="1" x14ac:dyDescent="0.25">
      <c r="A41" s="5"/>
      <c r="B41" s="6" t="s">
        <v>52</v>
      </c>
      <c r="C41" s="7">
        <v>8724</v>
      </c>
      <c r="D41" s="7">
        <v>513172</v>
      </c>
      <c r="E41" s="7">
        <v>4366</v>
      </c>
      <c r="F41" s="7">
        <v>246030</v>
      </c>
      <c r="G41" s="7">
        <v>4358</v>
      </c>
      <c r="H41" s="7">
        <v>267142</v>
      </c>
      <c r="I41" s="7">
        <v>0</v>
      </c>
      <c r="J41" s="7">
        <v>2978</v>
      </c>
      <c r="K41" s="7">
        <v>4331</v>
      </c>
      <c r="L41" s="7">
        <v>29</v>
      </c>
      <c r="M41" s="7">
        <v>1386</v>
      </c>
      <c r="N41" s="7">
        <v>8724</v>
      </c>
      <c r="O41" s="7">
        <v>0</v>
      </c>
      <c r="P41" s="7">
        <v>3231</v>
      </c>
    </row>
    <row r="42" spans="1:16" hidden="1" x14ac:dyDescent="0.25">
      <c r="A42" s="5"/>
      <c r="B42" s="6" t="s">
        <v>53</v>
      </c>
      <c r="C42" s="7">
        <v>1799</v>
      </c>
      <c r="D42" s="7">
        <v>80684</v>
      </c>
      <c r="E42" s="7">
        <v>901</v>
      </c>
      <c r="F42" s="7">
        <v>45512</v>
      </c>
      <c r="G42" s="7">
        <v>898</v>
      </c>
      <c r="H42" s="7">
        <v>35172</v>
      </c>
      <c r="I42" s="7">
        <v>0</v>
      </c>
      <c r="J42" s="7">
        <v>474</v>
      </c>
      <c r="K42" s="7">
        <v>1065</v>
      </c>
      <c r="L42" s="7">
        <v>3</v>
      </c>
      <c r="M42" s="7">
        <v>257</v>
      </c>
      <c r="N42" s="7">
        <v>1799</v>
      </c>
      <c r="O42" s="7">
        <v>0</v>
      </c>
      <c r="P42" s="7">
        <v>631</v>
      </c>
    </row>
    <row r="43" spans="1:16" hidden="1" x14ac:dyDescent="0.25">
      <c r="A43" s="5"/>
      <c r="B43" s="6" t="s">
        <v>54</v>
      </c>
      <c r="C43" s="7">
        <v>3911</v>
      </c>
      <c r="D43" s="7">
        <v>112687</v>
      </c>
      <c r="E43" s="7">
        <v>1958</v>
      </c>
      <c r="F43" s="7">
        <v>76629</v>
      </c>
      <c r="G43" s="7">
        <v>1953</v>
      </c>
      <c r="H43" s="7">
        <v>36058</v>
      </c>
      <c r="I43" s="7">
        <v>0</v>
      </c>
      <c r="J43" s="7">
        <v>1414</v>
      </c>
      <c r="K43" s="7">
        <v>1996</v>
      </c>
      <c r="L43" s="7">
        <v>25</v>
      </c>
      <c r="M43" s="7">
        <v>476</v>
      </c>
      <c r="N43" s="7">
        <v>3911</v>
      </c>
      <c r="O43" s="7">
        <v>0</v>
      </c>
      <c r="P43" s="7">
        <v>1068</v>
      </c>
    </row>
    <row r="44" spans="1:16" hidden="1" x14ac:dyDescent="0.25">
      <c r="A44" s="5"/>
      <c r="B44" s="6" t="s">
        <v>55</v>
      </c>
      <c r="C44" s="7">
        <v>6108</v>
      </c>
      <c r="D44" s="7">
        <v>340150</v>
      </c>
      <c r="E44" s="7">
        <v>3059</v>
      </c>
      <c r="F44" s="7">
        <v>172290</v>
      </c>
      <c r="G44" s="7">
        <v>3049</v>
      </c>
      <c r="H44" s="7">
        <v>167860</v>
      </c>
      <c r="I44" s="7">
        <v>0</v>
      </c>
      <c r="J44" s="7">
        <v>1684</v>
      </c>
      <c r="K44" s="7">
        <v>3642</v>
      </c>
      <c r="L44" s="7">
        <v>22</v>
      </c>
      <c r="M44" s="7">
        <v>760</v>
      </c>
      <c r="N44" s="7">
        <v>6108</v>
      </c>
      <c r="O44" s="7">
        <v>0</v>
      </c>
      <c r="P44" s="7">
        <v>1917</v>
      </c>
    </row>
    <row r="45" spans="1:16" hidden="1" x14ac:dyDescent="0.25">
      <c r="A45" s="5"/>
      <c r="B45" s="6" t="s">
        <v>56</v>
      </c>
      <c r="C45" s="7">
        <v>9397</v>
      </c>
      <c r="D45" s="7">
        <v>503956</v>
      </c>
      <c r="E45" s="7">
        <v>4702</v>
      </c>
      <c r="F45" s="7">
        <v>302156</v>
      </c>
      <c r="G45" s="7">
        <v>4695</v>
      </c>
      <c r="H45" s="7">
        <v>201800</v>
      </c>
      <c r="I45" s="7">
        <v>0</v>
      </c>
      <c r="J45" s="7">
        <v>2158</v>
      </c>
      <c r="K45" s="7">
        <v>6208</v>
      </c>
      <c r="L45" s="7">
        <v>58</v>
      </c>
      <c r="M45" s="7">
        <v>973</v>
      </c>
      <c r="N45" s="7">
        <v>9397</v>
      </c>
      <c r="O45" s="7">
        <v>0</v>
      </c>
      <c r="P45" s="7">
        <v>2832</v>
      </c>
    </row>
    <row r="46" spans="1:16" hidden="1" x14ac:dyDescent="0.25">
      <c r="A46" s="5"/>
      <c r="B46" s="6" t="s">
        <v>57</v>
      </c>
      <c r="C46" s="7">
        <v>10955</v>
      </c>
      <c r="D46" s="7">
        <v>469743</v>
      </c>
      <c r="E46" s="7">
        <v>5486</v>
      </c>
      <c r="F46" s="7">
        <v>240945</v>
      </c>
      <c r="G46" s="7">
        <v>5469</v>
      </c>
      <c r="H46" s="7">
        <v>228798</v>
      </c>
      <c r="I46" s="7">
        <v>1</v>
      </c>
      <c r="J46" s="7">
        <v>3118</v>
      </c>
      <c r="K46" s="7">
        <v>6385</v>
      </c>
      <c r="L46" s="7">
        <v>63</v>
      </c>
      <c r="M46" s="7">
        <v>1390</v>
      </c>
      <c r="N46" s="7">
        <v>10955</v>
      </c>
      <c r="O46" s="7">
        <v>0</v>
      </c>
      <c r="P46" s="7">
        <v>3665</v>
      </c>
    </row>
    <row r="47" spans="1:16" hidden="1" x14ac:dyDescent="0.25">
      <c r="A47" s="5"/>
      <c r="B47" s="6" t="s">
        <v>58</v>
      </c>
      <c r="C47" s="7">
        <v>9627</v>
      </c>
      <c r="D47" s="7">
        <v>819173</v>
      </c>
      <c r="E47" s="7">
        <v>4819</v>
      </c>
      <c r="F47" s="7">
        <v>403908</v>
      </c>
      <c r="G47" s="7">
        <v>4808</v>
      </c>
      <c r="H47" s="7">
        <v>415265</v>
      </c>
      <c r="I47" s="7">
        <v>6</v>
      </c>
      <c r="J47" s="7">
        <v>3636</v>
      </c>
      <c r="K47" s="7">
        <v>4659</v>
      </c>
      <c r="L47" s="7">
        <v>41</v>
      </c>
      <c r="M47" s="7">
        <v>1297</v>
      </c>
      <c r="N47" s="7">
        <v>9626</v>
      </c>
      <c r="O47" s="7">
        <v>1</v>
      </c>
      <c r="P47" s="7">
        <v>3055</v>
      </c>
    </row>
    <row r="48" spans="1:16" x14ac:dyDescent="0.25">
      <c r="A48" s="32" t="s">
        <v>59</v>
      </c>
      <c r="B48" s="32" t="s">
        <v>24</v>
      </c>
      <c r="C48" s="30">
        <v>84854</v>
      </c>
      <c r="D48" s="30">
        <v>5119646</v>
      </c>
      <c r="E48" s="30">
        <v>42470</v>
      </c>
      <c r="F48" s="30">
        <v>2423466</v>
      </c>
      <c r="G48" s="30">
        <v>42384</v>
      </c>
      <c r="H48" s="30">
        <v>2696180</v>
      </c>
      <c r="I48" s="30">
        <v>11</v>
      </c>
      <c r="J48" s="30">
        <v>31046</v>
      </c>
      <c r="K48" s="30">
        <v>42533</v>
      </c>
      <c r="L48" s="30">
        <v>512</v>
      </c>
      <c r="M48" s="30">
        <v>10774</v>
      </c>
      <c r="N48" s="30">
        <v>84852</v>
      </c>
      <c r="O48" s="30">
        <v>2</v>
      </c>
      <c r="P48" s="30">
        <v>26780</v>
      </c>
    </row>
    <row r="49" spans="1:16" x14ac:dyDescent="0.25">
      <c r="A49" s="33"/>
      <c r="B49" s="33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</row>
    <row r="50" spans="1:16" hidden="1" x14ac:dyDescent="0.25">
      <c r="A50" s="5"/>
      <c r="B50" s="6" t="s">
        <v>60</v>
      </c>
      <c r="C50" s="7">
        <v>6020</v>
      </c>
      <c r="D50" s="7">
        <v>213886</v>
      </c>
      <c r="E50" s="7">
        <v>3009</v>
      </c>
      <c r="F50" s="7">
        <v>134316</v>
      </c>
      <c r="G50" s="7">
        <v>3011</v>
      </c>
      <c r="H50" s="7">
        <v>79570</v>
      </c>
      <c r="I50" s="7">
        <v>0</v>
      </c>
      <c r="J50" s="7">
        <v>2364</v>
      </c>
      <c r="K50" s="7">
        <v>2944</v>
      </c>
      <c r="L50" s="7">
        <v>46</v>
      </c>
      <c r="M50" s="7">
        <v>666</v>
      </c>
      <c r="N50" s="7">
        <v>6020</v>
      </c>
      <c r="O50" s="7">
        <v>0</v>
      </c>
      <c r="P50" s="7">
        <v>1800</v>
      </c>
    </row>
    <row r="51" spans="1:16" hidden="1" x14ac:dyDescent="0.25">
      <c r="A51" s="5"/>
      <c r="B51" s="6" t="s">
        <v>61</v>
      </c>
      <c r="C51" s="7">
        <v>5620</v>
      </c>
      <c r="D51" s="7">
        <v>353210</v>
      </c>
      <c r="E51" s="7">
        <v>2814</v>
      </c>
      <c r="F51" s="7">
        <v>125914</v>
      </c>
      <c r="G51" s="7">
        <v>2806</v>
      </c>
      <c r="H51" s="7">
        <v>227296</v>
      </c>
      <c r="I51" s="7">
        <v>0</v>
      </c>
      <c r="J51" s="7">
        <v>2353</v>
      </c>
      <c r="K51" s="7">
        <v>2376</v>
      </c>
      <c r="L51" s="7">
        <v>1</v>
      </c>
      <c r="M51" s="7">
        <v>890</v>
      </c>
      <c r="N51" s="7">
        <v>5620</v>
      </c>
      <c r="O51" s="7">
        <v>0</v>
      </c>
      <c r="P51" s="7">
        <v>1856</v>
      </c>
    </row>
    <row r="52" spans="1:16" hidden="1" x14ac:dyDescent="0.25">
      <c r="A52" s="5"/>
      <c r="B52" s="6" t="s">
        <v>62</v>
      </c>
      <c r="C52" s="7">
        <v>3106</v>
      </c>
      <c r="D52" s="7">
        <v>126631</v>
      </c>
      <c r="E52" s="7">
        <v>1555</v>
      </c>
      <c r="F52" s="7">
        <v>71585</v>
      </c>
      <c r="G52" s="7">
        <v>1551</v>
      </c>
      <c r="H52" s="7">
        <v>55046</v>
      </c>
      <c r="I52" s="7">
        <v>1</v>
      </c>
      <c r="J52" s="7">
        <v>1184</v>
      </c>
      <c r="K52" s="7">
        <v>1415</v>
      </c>
      <c r="L52" s="7">
        <v>70</v>
      </c>
      <c r="M52" s="7">
        <v>438</v>
      </c>
      <c r="N52" s="7">
        <v>3106</v>
      </c>
      <c r="O52" s="7">
        <v>0</v>
      </c>
      <c r="P52" s="7">
        <v>1000</v>
      </c>
    </row>
    <row r="53" spans="1:16" hidden="1" x14ac:dyDescent="0.25">
      <c r="A53" s="5"/>
      <c r="B53" s="6" t="s">
        <v>63</v>
      </c>
      <c r="C53" s="7">
        <v>3666</v>
      </c>
      <c r="D53" s="7">
        <v>173022</v>
      </c>
      <c r="E53" s="7">
        <v>1837</v>
      </c>
      <c r="F53" s="7">
        <v>105244</v>
      </c>
      <c r="G53" s="7">
        <v>1829</v>
      </c>
      <c r="H53" s="7">
        <v>67778</v>
      </c>
      <c r="I53" s="7">
        <v>0</v>
      </c>
      <c r="J53" s="7">
        <v>1064</v>
      </c>
      <c r="K53" s="7">
        <v>2138</v>
      </c>
      <c r="L53" s="7">
        <v>0</v>
      </c>
      <c r="M53" s="7">
        <v>464</v>
      </c>
      <c r="N53" s="7">
        <v>3666</v>
      </c>
      <c r="O53" s="7">
        <v>0</v>
      </c>
      <c r="P53" s="7">
        <v>1163</v>
      </c>
    </row>
    <row r="54" spans="1:16" hidden="1" x14ac:dyDescent="0.25">
      <c r="A54" s="5"/>
      <c r="B54" s="6" t="s">
        <v>64</v>
      </c>
      <c r="C54" s="7">
        <v>4755</v>
      </c>
      <c r="D54" s="7">
        <v>155776</v>
      </c>
      <c r="E54" s="7">
        <v>2381</v>
      </c>
      <c r="F54" s="7">
        <v>107408</v>
      </c>
      <c r="G54" s="7">
        <v>2374</v>
      </c>
      <c r="H54" s="7">
        <v>48368</v>
      </c>
      <c r="I54" s="7">
        <v>0</v>
      </c>
      <c r="J54" s="7">
        <v>1768</v>
      </c>
      <c r="K54" s="7">
        <v>2414</v>
      </c>
      <c r="L54" s="7">
        <v>59</v>
      </c>
      <c r="M54" s="7">
        <v>514</v>
      </c>
      <c r="N54" s="7">
        <v>4755</v>
      </c>
      <c r="O54" s="7">
        <v>0</v>
      </c>
      <c r="P54" s="7">
        <v>1571</v>
      </c>
    </row>
    <row r="55" spans="1:16" ht="25.5" hidden="1" x14ac:dyDescent="0.25">
      <c r="A55" s="5"/>
      <c r="B55" s="6" t="s">
        <v>65</v>
      </c>
      <c r="C55" s="7">
        <v>25032</v>
      </c>
      <c r="D55" s="7">
        <v>1955086</v>
      </c>
      <c r="E55" s="7">
        <v>12520</v>
      </c>
      <c r="F55" s="7">
        <v>825470</v>
      </c>
      <c r="G55" s="7">
        <v>12512</v>
      </c>
      <c r="H55" s="7">
        <v>1129616</v>
      </c>
      <c r="I55" s="7">
        <v>3</v>
      </c>
      <c r="J55" s="7">
        <v>7673</v>
      </c>
      <c r="K55" s="7">
        <v>14041</v>
      </c>
      <c r="L55" s="7">
        <v>79</v>
      </c>
      <c r="M55" s="7">
        <v>3242</v>
      </c>
      <c r="N55" s="7">
        <v>25032</v>
      </c>
      <c r="O55" s="7">
        <v>0</v>
      </c>
      <c r="P55" s="7">
        <v>7740</v>
      </c>
    </row>
    <row r="56" spans="1:16" hidden="1" x14ac:dyDescent="0.25">
      <c r="A56" s="5"/>
      <c r="B56" s="6" t="s">
        <v>66</v>
      </c>
      <c r="C56" s="7">
        <v>11318</v>
      </c>
      <c r="D56" s="7">
        <v>459924</v>
      </c>
      <c r="E56" s="7">
        <v>5664</v>
      </c>
      <c r="F56" s="7">
        <v>242518</v>
      </c>
      <c r="G56" s="7">
        <v>5654</v>
      </c>
      <c r="H56" s="7">
        <v>217406</v>
      </c>
      <c r="I56" s="7">
        <v>3</v>
      </c>
      <c r="J56" s="7">
        <v>4258</v>
      </c>
      <c r="K56" s="7">
        <v>5718</v>
      </c>
      <c r="L56" s="7">
        <v>44</v>
      </c>
      <c r="M56" s="7">
        <v>1301</v>
      </c>
      <c r="N56" s="7">
        <v>11318</v>
      </c>
      <c r="O56" s="7">
        <v>0</v>
      </c>
      <c r="P56" s="7">
        <v>3399</v>
      </c>
    </row>
    <row r="57" spans="1:16" hidden="1" x14ac:dyDescent="0.25">
      <c r="A57" s="5"/>
      <c r="B57" s="6" t="s">
        <v>67</v>
      </c>
      <c r="C57" s="7">
        <v>5170</v>
      </c>
      <c r="D57" s="7">
        <v>251164</v>
      </c>
      <c r="E57" s="7">
        <v>2586</v>
      </c>
      <c r="F57" s="7">
        <v>159549</v>
      </c>
      <c r="G57" s="7">
        <v>2584</v>
      </c>
      <c r="H57" s="7">
        <v>91615</v>
      </c>
      <c r="I57" s="7">
        <v>0</v>
      </c>
      <c r="J57" s="7">
        <v>2135</v>
      </c>
      <c r="K57" s="7">
        <v>2354</v>
      </c>
      <c r="L57" s="7">
        <v>30</v>
      </c>
      <c r="M57" s="7">
        <v>651</v>
      </c>
      <c r="N57" s="7">
        <v>5169</v>
      </c>
      <c r="O57" s="7">
        <v>1</v>
      </c>
      <c r="P57" s="7">
        <v>1620</v>
      </c>
    </row>
    <row r="58" spans="1:16" hidden="1" x14ac:dyDescent="0.25">
      <c r="A58" s="5"/>
      <c r="B58" s="6" t="s">
        <v>68</v>
      </c>
      <c r="C58" s="7">
        <v>6443</v>
      </c>
      <c r="D58" s="7">
        <v>426569</v>
      </c>
      <c r="E58" s="7">
        <v>3232</v>
      </c>
      <c r="F58" s="7">
        <v>170181</v>
      </c>
      <c r="G58" s="7">
        <v>3211</v>
      </c>
      <c r="H58" s="7">
        <v>256388</v>
      </c>
      <c r="I58" s="7">
        <v>0</v>
      </c>
      <c r="J58" s="7">
        <v>2670</v>
      </c>
      <c r="K58" s="7">
        <v>2851</v>
      </c>
      <c r="L58" s="7">
        <v>69</v>
      </c>
      <c r="M58" s="7">
        <v>853</v>
      </c>
      <c r="N58" s="7">
        <v>6442</v>
      </c>
      <c r="O58" s="7">
        <v>1</v>
      </c>
      <c r="P58" s="7">
        <v>2083</v>
      </c>
    </row>
    <row r="59" spans="1:16" hidden="1" x14ac:dyDescent="0.25">
      <c r="A59" s="5"/>
      <c r="B59" s="6" t="s">
        <v>69</v>
      </c>
      <c r="C59" s="7">
        <v>8474</v>
      </c>
      <c r="D59" s="7">
        <v>777486</v>
      </c>
      <c r="E59" s="7">
        <v>4240</v>
      </c>
      <c r="F59" s="7">
        <v>340233</v>
      </c>
      <c r="G59" s="7">
        <v>4234</v>
      </c>
      <c r="H59" s="7">
        <v>437253</v>
      </c>
      <c r="I59" s="7">
        <v>2</v>
      </c>
      <c r="J59" s="7">
        <v>3063</v>
      </c>
      <c r="K59" s="7">
        <v>4192</v>
      </c>
      <c r="L59" s="7">
        <v>44</v>
      </c>
      <c r="M59" s="7">
        <v>1177</v>
      </c>
      <c r="N59" s="7">
        <v>8474</v>
      </c>
      <c r="O59" s="7">
        <v>0</v>
      </c>
      <c r="P59" s="7">
        <v>2755</v>
      </c>
    </row>
    <row r="60" spans="1:16" hidden="1" x14ac:dyDescent="0.25">
      <c r="A60" s="5"/>
      <c r="B60" s="6" t="s">
        <v>70</v>
      </c>
      <c r="C60" s="7">
        <v>2529</v>
      </c>
      <c r="D60" s="7">
        <v>121895</v>
      </c>
      <c r="E60" s="7">
        <v>1266</v>
      </c>
      <c r="F60" s="7">
        <v>63271</v>
      </c>
      <c r="G60" s="7">
        <v>1263</v>
      </c>
      <c r="H60" s="7">
        <v>58624</v>
      </c>
      <c r="I60" s="7">
        <v>1</v>
      </c>
      <c r="J60" s="7">
        <v>1260</v>
      </c>
      <c r="K60" s="7">
        <v>908</v>
      </c>
      <c r="L60" s="7">
        <v>12</v>
      </c>
      <c r="M60" s="7">
        <v>350</v>
      </c>
      <c r="N60" s="7">
        <v>2529</v>
      </c>
      <c r="O60" s="7">
        <v>0</v>
      </c>
      <c r="P60" s="7">
        <v>871</v>
      </c>
    </row>
    <row r="61" spans="1:16" hidden="1" x14ac:dyDescent="0.25">
      <c r="A61" s="5"/>
      <c r="B61" s="6" t="s">
        <v>71</v>
      </c>
      <c r="C61" s="7">
        <v>2721</v>
      </c>
      <c r="D61" s="7">
        <v>104997</v>
      </c>
      <c r="E61" s="7">
        <v>1366</v>
      </c>
      <c r="F61" s="7">
        <v>77777</v>
      </c>
      <c r="G61" s="7">
        <v>1355</v>
      </c>
      <c r="H61" s="7">
        <v>27220</v>
      </c>
      <c r="I61" s="7">
        <v>1</v>
      </c>
      <c r="J61" s="7">
        <v>1254</v>
      </c>
      <c r="K61" s="7">
        <v>1182</v>
      </c>
      <c r="L61" s="7">
        <v>58</v>
      </c>
      <c r="M61" s="7">
        <v>228</v>
      </c>
      <c r="N61" s="7">
        <v>2721</v>
      </c>
      <c r="O61" s="7">
        <v>0</v>
      </c>
      <c r="P61" s="7">
        <v>922</v>
      </c>
    </row>
    <row r="62" spans="1:16" x14ac:dyDescent="0.25">
      <c r="A62" s="32" t="s">
        <v>72</v>
      </c>
      <c r="B62" s="32" t="s">
        <v>24</v>
      </c>
      <c r="C62" s="30">
        <v>68738</v>
      </c>
      <c r="D62" s="30">
        <v>4869157</v>
      </c>
      <c r="E62" s="30">
        <v>34376</v>
      </c>
      <c r="F62" s="30">
        <v>2164182</v>
      </c>
      <c r="G62" s="30">
        <v>34362</v>
      </c>
      <c r="H62" s="30">
        <v>2704975</v>
      </c>
      <c r="I62" s="30">
        <v>14</v>
      </c>
      <c r="J62" s="30">
        <v>20915</v>
      </c>
      <c r="K62" s="30">
        <v>36970</v>
      </c>
      <c r="L62" s="30">
        <v>204</v>
      </c>
      <c r="M62" s="30">
        <v>10663</v>
      </c>
      <c r="N62" s="30">
        <v>68735</v>
      </c>
      <c r="O62" s="30">
        <v>3</v>
      </c>
      <c r="P62" s="30">
        <v>23914</v>
      </c>
    </row>
    <row r="63" spans="1:16" x14ac:dyDescent="0.25">
      <c r="A63" s="33"/>
      <c r="B63" s="33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</row>
    <row r="64" spans="1:16" hidden="1" x14ac:dyDescent="0.25">
      <c r="A64" s="5"/>
      <c r="B64" s="6" t="s">
        <v>73</v>
      </c>
      <c r="C64" s="7">
        <v>3390</v>
      </c>
      <c r="D64" s="7">
        <v>158565</v>
      </c>
      <c r="E64" s="7">
        <v>1695</v>
      </c>
      <c r="F64" s="7">
        <v>77953</v>
      </c>
      <c r="G64" s="7">
        <v>1695</v>
      </c>
      <c r="H64" s="7">
        <v>80612</v>
      </c>
      <c r="I64" s="7">
        <v>1</v>
      </c>
      <c r="J64" s="7">
        <v>1103</v>
      </c>
      <c r="K64" s="7">
        <v>1651</v>
      </c>
      <c r="L64" s="7">
        <v>0</v>
      </c>
      <c r="M64" s="7">
        <v>637</v>
      </c>
      <c r="N64" s="7">
        <v>3390</v>
      </c>
      <c r="O64" s="7">
        <v>0</v>
      </c>
      <c r="P64" s="7">
        <v>1213</v>
      </c>
    </row>
    <row r="65" spans="1:16" hidden="1" x14ac:dyDescent="0.25">
      <c r="A65" s="5"/>
      <c r="B65" s="6" t="s">
        <v>74</v>
      </c>
      <c r="C65" s="7">
        <v>4479</v>
      </c>
      <c r="D65" s="7">
        <v>332494</v>
      </c>
      <c r="E65" s="7">
        <v>2243</v>
      </c>
      <c r="F65" s="7">
        <v>147403</v>
      </c>
      <c r="G65" s="7">
        <v>2236</v>
      </c>
      <c r="H65" s="7">
        <v>185091</v>
      </c>
      <c r="I65" s="7">
        <v>0</v>
      </c>
      <c r="J65" s="7">
        <v>1496</v>
      </c>
      <c r="K65" s="7">
        <v>2322</v>
      </c>
      <c r="L65" s="7">
        <v>23</v>
      </c>
      <c r="M65" s="7">
        <v>638</v>
      </c>
      <c r="N65" s="7">
        <v>4479</v>
      </c>
      <c r="O65" s="7">
        <v>0</v>
      </c>
      <c r="P65" s="7">
        <v>1498</v>
      </c>
    </row>
    <row r="66" spans="1:16" hidden="1" x14ac:dyDescent="0.25">
      <c r="A66" s="5"/>
      <c r="B66" s="6" t="s">
        <v>75</v>
      </c>
      <c r="C66" s="7">
        <v>6513</v>
      </c>
      <c r="D66" s="7">
        <v>277920</v>
      </c>
      <c r="E66" s="7">
        <v>3259</v>
      </c>
      <c r="F66" s="7">
        <v>175274</v>
      </c>
      <c r="G66" s="7">
        <v>3254</v>
      </c>
      <c r="H66" s="7">
        <v>102646</v>
      </c>
      <c r="I66" s="7">
        <v>0</v>
      </c>
      <c r="J66" s="7">
        <v>2702</v>
      </c>
      <c r="K66" s="7">
        <v>3081</v>
      </c>
      <c r="L66" s="7">
        <v>26</v>
      </c>
      <c r="M66" s="7">
        <v>704</v>
      </c>
      <c r="N66" s="7">
        <v>6511</v>
      </c>
      <c r="O66" s="7">
        <v>2</v>
      </c>
      <c r="P66" s="7">
        <v>2061</v>
      </c>
    </row>
    <row r="67" spans="1:16" hidden="1" x14ac:dyDescent="0.25">
      <c r="A67" s="5"/>
      <c r="B67" s="6" t="s">
        <v>76</v>
      </c>
      <c r="C67" s="7">
        <v>3681</v>
      </c>
      <c r="D67" s="7">
        <v>185401</v>
      </c>
      <c r="E67" s="7">
        <v>1844</v>
      </c>
      <c r="F67" s="7">
        <v>117848</v>
      </c>
      <c r="G67" s="7">
        <v>1837</v>
      </c>
      <c r="H67" s="7">
        <v>67553</v>
      </c>
      <c r="I67" s="7">
        <v>0</v>
      </c>
      <c r="J67" s="7">
        <v>1568</v>
      </c>
      <c r="K67" s="7">
        <v>1597</v>
      </c>
      <c r="L67" s="7">
        <v>12</v>
      </c>
      <c r="M67" s="7">
        <v>504</v>
      </c>
      <c r="N67" s="7">
        <v>3680</v>
      </c>
      <c r="O67" s="7">
        <v>1</v>
      </c>
      <c r="P67" s="7">
        <v>1361</v>
      </c>
    </row>
    <row r="68" spans="1:16" ht="25.5" hidden="1" x14ac:dyDescent="0.25">
      <c r="A68" s="5"/>
      <c r="B68" s="6" t="s">
        <v>77</v>
      </c>
      <c r="C68" s="7">
        <v>7122</v>
      </c>
      <c r="D68" s="7">
        <v>337532</v>
      </c>
      <c r="E68" s="7">
        <v>3562</v>
      </c>
      <c r="F68" s="7">
        <v>195507</v>
      </c>
      <c r="G68" s="7">
        <v>3560</v>
      </c>
      <c r="H68" s="7">
        <v>142025</v>
      </c>
      <c r="I68" s="7">
        <v>1</v>
      </c>
      <c r="J68" s="7">
        <v>2565</v>
      </c>
      <c r="K68" s="7">
        <v>3438</v>
      </c>
      <c r="L68" s="7">
        <v>33</v>
      </c>
      <c r="M68" s="7">
        <v>1087</v>
      </c>
      <c r="N68" s="7">
        <v>7122</v>
      </c>
      <c r="O68" s="7">
        <v>0</v>
      </c>
      <c r="P68" s="7">
        <v>2517</v>
      </c>
    </row>
    <row r="69" spans="1:16" hidden="1" x14ac:dyDescent="0.25">
      <c r="A69" s="5"/>
      <c r="B69" s="6" t="s">
        <v>78</v>
      </c>
      <c r="C69" s="7">
        <v>31715</v>
      </c>
      <c r="D69" s="7">
        <v>3051250</v>
      </c>
      <c r="E69" s="7">
        <v>15856</v>
      </c>
      <c r="F69" s="7">
        <v>1203714</v>
      </c>
      <c r="G69" s="7">
        <v>15859</v>
      </c>
      <c r="H69" s="7">
        <v>1847536</v>
      </c>
      <c r="I69" s="7">
        <v>6</v>
      </c>
      <c r="J69" s="7">
        <v>7606</v>
      </c>
      <c r="K69" s="7">
        <v>18651</v>
      </c>
      <c r="L69" s="7">
        <v>82</v>
      </c>
      <c r="M69" s="7">
        <v>5382</v>
      </c>
      <c r="N69" s="7">
        <v>31715</v>
      </c>
      <c r="O69" s="7">
        <v>0</v>
      </c>
      <c r="P69" s="7">
        <v>11275</v>
      </c>
    </row>
    <row r="70" spans="1:16" hidden="1" x14ac:dyDescent="0.25">
      <c r="A70" s="5"/>
      <c r="B70" s="6" t="s">
        <v>79</v>
      </c>
      <c r="C70" s="7">
        <v>11838</v>
      </c>
      <c r="D70" s="7">
        <v>525995</v>
      </c>
      <c r="E70" s="7">
        <v>5917</v>
      </c>
      <c r="F70" s="7">
        <v>246483</v>
      </c>
      <c r="G70" s="7">
        <v>5921</v>
      </c>
      <c r="H70" s="7">
        <v>279512</v>
      </c>
      <c r="I70" s="7">
        <v>6</v>
      </c>
      <c r="J70" s="7">
        <v>3875</v>
      </c>
      <c r="K70" s="7">
        <v>6230</v>
      </c>
      <c r="L70" s="7">
        <v>28</v>
      </c>
      <c r="M70" s="7">
        <v>1711</v>
      </c>
      <c r="N70" s="7">
        <v>11838</v>
      </c>
      <c r="O70" s="7">
        <v>0</v>
      </c>
      <c r="P70" s="7">
        <v>3989</v>
      </c>
    </row>
    <row r="71" spans="1:16" x14ac:dyDescent="0.25">
      <c r="A71" s="32" t="s">
        <v>80</v>
      </c>
      <c r="B71" s="32" t="s">
        <v>24</v>
      </c>
      <c r="C71" s="30">
        <v>425332</v>
      </c>
      <c r="D71" s="30">
        <v>87466176</v>
      </c>
      <c r="E71" s="30">
        <v>212638</v>
      </c>
      <c r="F71" s="30">
        <v>18767563</v>
      </c>
      <c r="G71" s="30">
        <v>212694</v>
      </c>
      <c r="H71" s="30">
        <v>68698613</v>
      </c>
      <c r="I71" s="30">
        <v>80</v>
      </c>
      <c r="J71" s="30">
        <v>106468</v>
      </c>
      <c r="K71" s="30">
        <v>254986</v>
      </c>
      <c r="L71" s="30">
        <v>10707</v>
      </c>
      <c r="M71" s="30">
        <v>53251</v>
      </c>
      <c r="N71" s="30">
        <v>425324</v>
      </c>
      <c r="O71" s="30">
        <v>8</v>
      </c>
      <c r="P71" s="30">
        <v>131529</v>
      </c>
    </row>
    <row r="72" spans="1:16" x14ac:dyDescent="0.25">
      <c r="A72" s="33"/>
      <c r="B72" s="33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</row>
    <row r="73" spans="1:16" hidden="1" x14ac:dyDescent="0.25">
      <c r="A73" s="5"/>
      <c r="B73" s="6" t="s">
        <v>81</v>
      </c>
      <c r="C73" s="7">
        <v>5469</v>
      </c>
      <c r="D73" s="7">
        <v>344348</v>
      </c>
      <c r="E73" s="7">
        <v>2733</v>
      </c>
      <c r="F73" s="7">
        <v>158738</v>
      </c>
      <c r="G73" s="7">
        <v>2736</v>
      </c>
      <c r="H73" s="7">
        <v>185610</v>
      </c>
      <c r="I73" s="7">
        <v>0</v>
      </c>
      <c r="J73" s="7">
        <v>1618</v>
      </c>
      <c r="K73" s="7">
        <v>2950</v>
      </c>
      <c r="L73" s="7">
        <v>105</v>
      </c>
      <c r="M73" s="7">
        <v>796</v>
      </c>
      <c r="N73" s="7">
        <v>5469</v>
      </c>
      <c r="O73" s="7">
        <v>0</v>
      </c>
      <c r="P73" s="7">
        <v>1818</v>
      </c>
    </row>
    <row r="74" spans="1:16" hidden="1" x14ac:dyDescent="0.25">
      <c r="A74" s="5"/>
      <c r="B74" s="6" t="s">
        <v>82</v>
      </c>
      <c r="C74" s="7">
        <v>5694</v>
      </c>
      <c r="D74" s="7">
        <v>239203</v>
      </c>
      <c r="E74" s="7">
        <v>2847</v>
      </c>
      <c r="F74" s="7">
        <v>129152</v>
      </c>
      <c r="G74" s="7">
        <v>2847</v>
      </c>
      <c r="H74" s="7">
        <v>110051</v>
      </c>
      <c r="I74" s="7">
        <v>0</v>
      </c>
      <c r="J74" s="7">
        <v>2363</v>
      </c>
      <c r="K74" s="7">
        <v>2524</v>
      </c>
      <c r="L74" s="7">
        <v>18</v>
      </c>
      <c r="M74" s="7">
        <v>789</v>
      </c>
      <c r="N74" s="7">
        <v>5694</v>
      </c>
      <c r="O74" s="7">
        <v>0</v>
      </c>
      <c r="P74" s="7">
        <v>2070</v>
      </c>
    </row>
    <row r="75" spans="1:16" hidden="1" x14ac:dyDescent="0.25">
      <c r="A75" s="5"/>
      <c r="B75" s="6" t="s">
        <v>83</v>
      </c>
      <c r="C75" s="7">
        <v>4076</v>
      </c>
      <c r="D75" s="7">
        <v>280030</v>
      </c>
      <c r="E75" s="7">
        <v>2038</v>
      </c>
      <c r="F75" s="7">
        <v>101820</v>
      </c>
      <c r="G75" s="7">
        <v>2038</v>
      </c>
      <c r="H75" s="7">
        <v>178210</v>
      </c>
      <c r="I75" s="7">
        <v>0</v>
      </c>
      <c r="J75" s="7">
        <v>1421</v>
      </c>
      <c r="K75" s="7">
        <v>2169</v>
      </c>
      <c r="L75" s="7">
        <v>34</v>
      </c>
      <c r="M75" s="7">
        <v>452</v>
      </c>
      <c r="N75" s="7">
        <v>4076</v>
      </c>
      <c r="O75" s="7">
        <v>0</v>
      </c>
      <c r="P75" s="7">
        <v>1380</v>
      </c>
    </row>
    <row r="76" spans="1:16" ht="25.5" hidden="1" x14ac:dyDescent="0.25">
      <c r="A76" s="5"/>
      <c r="B76" s="6" t="s">
        <v>84</v>
      </c>
      <c r="C76" s="7">
        <v>3890</v>
      </c>
      <c r="D76" s="7">
        <v>140960</v>
      </c>
      <c r="E76" s="7">
        <v>1945</v>
      </c>
      <c r="F76" s="7">
        <v>96747</v>
      </c>
      <c r="G76" s="7">
        <v>1945</v>
      </c>
      <c r="H76" s="7">
        <v>44213</v>
      </c>
      <c r="I76" s="7">
        <v>1</v>
      </c>
      <c r="J76" s="7">
        <v>1692</v>
      </c>
      <c r="K76" s="7">
        <v>1696</v>
      </c>
      <c r="L76" s="7">
        <v>53</v>
      </c>
      <c r="M76" s="7">
        <v>450</v>
      </c>
      <c r="N76" s="7">
        <v>3889</v>
      </c>
      <c r="O76" s="7">
        <v>1</v>
      </c>
      <c r="P76" s="7">
        <v>1364</v>
      </c>
    </row>
    <row r="77" spans="1:16" hidden="1" x14ac:dyDescent="0.25">
      <c r="A77" s="5"/>
      <c r="B77" s="6" t="s">
        <v>85</v>
      </c>
      <c r="C77" s="7">
        <v>7966</v>
      </c>
      <c r="D77" s="7">
        <v>506203</v>
      </c>
      <c r="E77" s="7">
        <v>3983</v>
      </c>
      <c r="F77" s="7">
        <v>188876</v>
      </c>
      <c r="G77" s="7">
        <v>3983</v>
      </c>
      <c r="H77" s="7">
        <v>317327</v>
      </c>
      <c r="I77" s="7">
        <v>0</v>
      </c>
      <c r="J77" s="7">
        <v>2616</v>
      </c>
      <c r="K77" s="7">
        <v>4308</v>
      </c>
      <c r="L77" s="7">
        <v>139</v>
      </c>
      <c r="M77" s="7">
        <v>903</v>
      </c>
      <c r="N77" s="7">
        <v>7965</v>
      </c>
      <c r="O77" s="7">
        <v>1</v>
      </c>
      <c r="P77" s="7">
        <v>2503</v>
      </c>
    </row>
    <row r="78" spans="1:16" hidden="1" x14ac:dyDescent="0.25">
      <c r="A78" s="5"/>
      <c r="B78" s="6" t="s">
        <v>86</v>
      </c>
      <c r="C78" s="7">
        <v>8238</v>
      </c>
      <c r="D78" s="7">
        <v>545532</v>
      </c>
      <c r="E78" s="7">
        <v>4119</v>
      </c>
      <c r="F78" s="7">
        <v>239078</v>
      </c>
      <c r="G78" s="7">
        <v>4119</v>
      </c>
      <c r="H78" s="7">
        <v>306454</v>
      </c>
      <c r="I78" s="7">
        <v>0</v>
      </c>
      <c r="J78" s="7">
        <v>3298</v>
      </c>
      <c r="K78" s="7">
        <v>3783</v>
      </c>
      <c r="L78" s="7">
        <v>144</v>
      </c>
      <c r="M78" s="7">
        <v>1013</v>
      </c>
      <c r="N78" s="7">
        <v>8238</v>
      </c>
      <c r="O78" s="7">
        <v>0</v>
      </c>
      <c r="P78" s="7">
        <v>2704</v>
      </c>
    </row>
    <row r="79" spans="1:16" hidden="1" x14ac:dyDescent="0.25">
      <c r="A79" s="5"/>
      <c r="B79" s="6" t="s">
        <v>87</v>
      </c>
      <c r="C79" s="7">
        <v>355504</v>
      </c>
      <c r="D79" s="7">
        <v>83194487</v>
      </c>
      <c r="E79" s="7">
        <v>177726</v>
      </c>
      <c r="F79" s="7">
        <v>16849282</v>
      </c>
      <c r="G79" s="7">
        <v>177778</v>
      </c>
      <c r="H79" s="7">
        <v>66345205</v>
      </c>
      <c r="I79" s="7">
        <v>58</v>
      </c>
      <c r="J79" s="7">
        <v>83982</v>
      </c>
      <c r="K79" s="7">
        <v>217781</v>
      </c>
      <c r="L79" s="7">
        <v>9352</v>
      </c>
      <c r="M79" s="7">
        <v>44447</v>
      </c>
      <c r="N79" s="7">
        <v>355498</v>
      </c>
      <c r="O79" s="7">
        <v>6</v>
      </c>
      <c r="P79" s="7">
        <v>108250</v>
      </c>
    </row>
    <row r="80" spans="1:16" hidden="1" x14ac:dyDescent="0.25">
      <c r="A80" s="5"/>
      <c r="B80" s="6" t="s">
        <v>88</v>
      </c>
      <c r="C80" s="7">
        <v>34499</v>
      </c>
      <c r="D80" s="7">
        <v>2215415</v>
      </c>
      <c r="E80" s="7">
        <v>17249</v>
      </c>
      <c r="F80" s="7">
        <v>1003871</v>
      </c>
      <c r="G80" s="7">
        <v>17250</v>
      </c>
      <c r="H80" s="7">
        <v>1211544</v>
      </c>
      <c r="I80" s="7">
        <v>21</v>
      </c>
      <c r="J80" s="7">
        <v>9482</v>
      </c>
      <c r="K80" s="7">
        <v>19775</v>
      </c>
      <c r="L80" s="7">
        <v>862</v>
      </c>
      <c r="M80" s="7">
        <v>4401</v>
      </c>
      <c r="N80" s="7">
        <v>34499</v>
      </c>
      <c r="O80" s="7">
        <v>0</v>
      </c>
      <c r="P80" s="7">
        <v>11440</v>
      </c>
    </row>
    <row r="81" spans="1:16" x14ac:dyDescent="0.25">
      <c r="A81" s="19"/>
      <c r="B81" s="16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1"/>
    </row>
    <row r="82" spans="1:16" x14ac:dyDescent="0.25">
      <c r="A82" s="22" t="s">
        <v>90</v>
      </c>
      <c r="B82" s="23"/>
      <c r="C82" s="24">
        <f>SUM(C11,C31,C48,C62,C71)</f>
        <v>1025795</v>
      </c>
      <c r="D82" s="24">
        <f t="shared" ref="D82:P82" si="0">SUM(D11,D31,D48,D62,D71)</f>
        <v>135161569</v>
      </c>
      <c r="E82" s="24">
        <f t="shared" si="0"/>
        <v>512989</v>
      </c>
      <c r="F82" s="24">
        <f t="shared" si="0"/>
        <v>37427402</v>
      </c>
      <c r="G82" s="24">
        <f t="shared" si="0"/>
        <v>512806</v>
      </c>
      <c r="H82" s="24">
        <f t="shared" si="0"/>
        <v>97734167</v>
      </c>
      <c r="I82" s="24">
        <f t="shared" si="0"/>
        <v>204</v>
      </c>
      <c r="J82" s="24">
        <f t="shared" si="0"/>
        <v>276033</v>
      </c>
      <c r="K82" s="24">
        <f t="shared" si="0"/>
        <v>595832</v>
      </c>
      <c r="L82" s="24">
        <f t="shared" si="0"/>
        <v>15187</v>
      </c>
      <c r="M82" s="24">
        <f t="shared" si="0"/>
        <v>138947</v>
      </c>
      <c r="N82" s="24">
        <f t="shared" si="0"/>
        <v>1025780</v>
      </c>
      <c r="O82" s="24">
        <f t="shared" si="0"/>
        <v>15</v>
      </c>
      <c r="P82" s="25">
        <f t="shared" si="0"/>
        <v>331162</v>
      </c>
    </row>
  </sheetData>
  <mergeCells count="97">
    <mergeCell ref="P11:P12"/>
    <mergeCell ref="P48:P49"/>
    <mergeCell ref="P31:P32"/>
    <mergeCell ref="A6:P6"/>
    <mergeCell ref="A1:P1"/>
    <mergeCell ref="A2:P2"/>
    <mergeCell ref="A3:P3"/>
    <mergeCell ref="A4:P4"/>
    <mergeCell ref="A5:P5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P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O31:O32"/>
    <mergeCell ref="K11:K12"/>
    <mergeCell ref="L11:L12"/>
    <mergeCell ref="M11:M12"/>
    <mergeCell ref="N11:N12"/>
    <mergeCell ref="O11:O12"/>
    <mergeCell ref="O48:O4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62:O63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71:O72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P71:P72"/>
    <mergeCell ref="P62:P63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</vt:lpstr>
      <vt:lpstr>2022 II pusmetis</vt:lpstr>
      <vt:lpstr>2022 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2021-01-29T10:18:21Z</dcterms:created>
  <dcterms:modified xsi:type="dcterms:W3CDTF">2023-01-13T12:43:52Z</dcterms:modified>
</cp:coreProperties>
</file>