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.xml" ContentType="application/vnd.openxmlformats-officedocument.themeOverride+xml"/>
  <Override PartName="/xl/charts/chart27.xml" ContentType="application/vnd.openxmlformats-officedocument.drawingml.chart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10530"/>
  </bookViews>
  <sheets>
    <sheet name="2023" sheetId="1" r:id="rId1"/>
    <sheet name="2023 I pusmetis" sheetId="2" r:id="rId2"/>
    <sheet name="2023 II pusmetis" sheetId="4" r:id="rId3"/>
  </sheets>
  <calcPr calcId="152511"/>
</workbook>
</file>

<file path=xl/calcChain.xml><?xml version="1.0" encoding="utf-8"?>
<calcChain xmlns="http://schemas.openxmlformats.org/spreadsheetml/2006/main">
  <c r="P82" i="4" l="1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P81" i="1" l="1"/>
  <c r="P82" i="2" l="1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O81" i="1" l="1"/>
  <c r="N81" i="1"/>
  <c r="M81" i="1"/>
  <c r="L81" i="1"/>
  <c r="K81" i="1"/>
  <c r="J81" i="1"/>
  <c r="I81" i="1"/>
  <c r="H81" i="1"/>
  <c r="G81" i="1"/>
  <c r="F81" i="1"/>
  <c r="E81" i="1"/>
  <c r="D81" i="1"/>
  <c r="C81" i="1"/>
</calcChain>
</file>

<file path=xl/sharedStrings.xml><?xml version="1.0" encoding="utf-8"?>
<sst xmlns="http://schemas.openxmlformats.org/spreadsheetml/2006/main" count="290" uniqueCount="100">
  <si>
    <t>Pateiktų PVM sąskaitų faktūrų registrų skaičiaus ataskaita</t>
  </si>
  <si>
    <t>AVMI: Visos</t>
  </si>
  <si>
    <r>
      <rPr>
        <sz val="12"/>
        <color rgb="FF333333"/>
        <rFont val="Arial"/>
      </rPr>
      <t>Mokesčio mokėtojo tipas:</t>
    </r>
    <r>
      <rPr>
        <sz val="12"/>
        <color theme="1"/>
        <rFont val="Arial"/>
      </rPr>
      <t xml:space="preserve"> Visi</t>
    </r>
  </si>
  <si>
    <r>
      <rPr>
        <sz val="12"/>
        <color rgb="FF333333"/>
        <rFont val="Arial"/>
      </rPr>
      <t xml:space="preserve">Mokesčių mokėtojo grupė: </t>
    </r>
    <r>
      <rPr>
        <sz val="12"/>
        <color theme="1"/>
        <rFont val="Arial"/>
      </rPr>
      <t>Visi</t>
    </r>
  </si>
  <si>
    <r>
      <rPr>
        <sz val="12"/>
        <color rgb="FF333333"/>
        <rFont val="Arial"/>
      </rPr>
      <t xml:space="preserve">Mokestinio laikotarpio tipas: </t>
    </r>
    <r>
      <rPr>
        <sz val="12"/>
        <color theme="1"/>
        <rFont val="Arial"/>
      </rPr>
      <t>Visi</t>
    </r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</si>
  <si>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</si>
  <si>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</si>
  <si>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</si>
  <si>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</si>
  <si>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</si>
  <si>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</si>
  <si>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</si>
  <si>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</si>
  <si>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</si>
  <si>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</si>
  <si>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</si>
  <si>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</si>
  <si>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</si>
  <si>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</si>
  <si>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</si>
  <si>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</si>
  <si>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</si>
  <si>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</si>
  <si>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</si>
  <si>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</si>
  <si>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Alytaus m. sav.</t>
  </si>
  <si>
    <t>Alytaus r. sav.</t>
  </si>
  <si>
    <t>Birštono sav.</t>
  </si>
  <si>
    <t>Druskininkų sav.</t>
  </si>
  <si>
    <t>Jonavos r. sav.</t>
  </si>
  <si>
    <t>Kaišiadorių r. sav.</t>
  </si>
  <si>
    <t>Kalvarijos sav.</t>
  </si>
  <si>
    <t>Kauno m. sav.</t>
  </si>
  <si>
    <t>Kauno r. sav.</t>
  </si>
  <si>
    <t>Kazlų Rūdos sav.</t>
  </si>
  <si>
    <t>Kėdainių r. sav.</t>
  </si>
  <si>
    <t>Lazdijų r. sav.</t>
  </si>
  <si>
    <t>Marijampolės sav.</t>
  </si>
  <si>
    <t>Prienų r. sav.</t>
  </si>
  <si>
    <t>Raseinių r. sav.</t>
  </si>
  <si>
    <t>Šakių r. sav.</t>
  </si>
  <si>
    <t>Varėnos r. sav.</t>
  </si>
  <si>
    <t>Vilkaviškio r. sav.</t>
  </si>
  <si>
    <t>Klaipėdos AVMI</t>
  </si>
  <si>
    <t>Jurbarko r. sav.</t>
  </si>
  <si>
    <t>Klaipėdos m. sav.</t>
  </si>
  <si>
    <t>Klaipėdos r. sav.</t>
  </si>
  <si>
    <t>Kretingos r. sav.</t>
  </si>
  <si>
    <t>Mažeikių r. sav.</t>
  </si>
  <si>
    <t>Neringos sav.</t>
  </si>
  <si>
    <t>Pagėgių sav.</t>
  </si>
  <si>
    <t>Palangos m. sav.</t>
  </si>
  <si>
    <t>Plungės r. sav.</t>
  </si>
  <si>
    <t>Rietavo sav.</t>
  </si>
  <si>
    <t>Skuodo r. sav.</t>
  </si>
  <si>
    <t>Šilalės r. sav.</t>
  </si>
  <si>
    <t>Šilutės r. sav.</t>
  </si>
  <si>
    <t>Tauragės r. sav.</t>
  </si>
  <si>
    <t>Telšių r. sav.</t>
  </si>
  <si>
    <t>Panevėžio AVMI</t>
  </si>
  <si>
    <t>Anykščių r. sav.</t>
  </si>
  <si>
    <t>Biržų r. sav.</t>
  </si>
  <si>
    <t>Ignalinos r. sav.</t>
  </si>
  <si>
    <t>Kupiškio r. sav.</t>
  </si>
  <si>
    <t>Molėtų r. sav.</t>
  </si>
  <si>
    <t>Panevėžio m. sav.</t>
  </si>
  <si>
    <t>Panevėžio r. sav.</t>
  </si>
  <si>
    <t>Pasvalio r. sav.</t>
  </si>
  <si>
    <t>Rokiškio r. sav.</t>
  </si>
  <si>
    <t>Utenos r. sav.</t>
  </si>
  <si>
    <t>Visagino sav.</t>
  </si>
  <si>
    <t>Zarasų r. sav.</t>
  </si>
  <si>
    <t>Šiaulių AVMI</t>
  </si>
  <si>
    <t>Akmenės r. sav.</t>
  </si>
  <si>
    <t>Joniškio r. sav.</t>
  </si>
  <si>
    <t>Kelmės r. sav.</t>
  </si>
  <si>
    <t>Pakruojo r. sav.</t>
  </si>
  <si>
    <t>Radviliškio r. sav.</t>
  </si>
  <si>
    <t>Šiaulių m. sav.</t>
  </si>
  <si>
    <t>Šiaulių r. sav.</t>
  </si>
  <si>
    <t>Vilniaus AVMI</t>
  </si>
  <si>
    <t>Elektrėnų sav.</t>
  </si>
  <si>
    <t>Šalčininkų r. sav.</t>
  </si>
  <si>
    <t>Širvintų r. sav.</t>
  </si>
  <si>
    <t>Švenčionių r. sav.</t>
  </si>
  <si>
    <t>Trakų r. sav.</t>
  </si>
  <si>
    <t>Ukmergės r. sav.</t>
  </si>
  <si>
    <t>Vilniaus m. sav.</t>
  </si>
  <si>
    <t>Vilniaus r. sav.</t>
  </si>
  <si>
    <t/>
  </si>
  <si>
    <t>Suma</t>
  </si>
  <si>
    <r>
      <rPr>
        <sz val="12"/>
        <color rgb="FF333333"/>
        <rFont val="Arial"/>
        <family val="2"/>
        <charset val="186"/>
      </rPr>
      <t>Mokesčio mokėtojo tipas:</t>
    </r>
    <r>
      <rPr>
        <sz val="12"/>
        <color theme="1"/>
        <rFont val="Arial"/>
        <family val="2"/>
        <charset val="186"/>
      </rPr>
      <t xml:space="preserve"> Visi</t>
    </r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</si>
  <si>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</si>
  <si>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r>
      <rPr>
        <sz val="12"/>
        <color rgb="FF333333"/>
        <rFont val="Arial"/>
        <family val="2"/>
        <charset val="186"/>
      </rPr>
      <t xml:space="preserve">Mokestinio laikotarpio tipas: </t>
    </r>
    <r>
      <rPr>
        <sz val="12"/>
        <color theme="1"/>
        <rFont val="Arial"/>
        <family val="2"/>
        <charset val="186"/>
      </rPr>
      <t>Visi</t>
    </r>
  </si>
  <si>
    <t>Ataskaitinis laikotarpis: 2023-01-01 - 2023-06-30</t>
  </si>
  <si>
    <r>
      <rPr>
        <b/>
        <sz val="12"/>
        <color rgb="FF333333"/>
        <rFont val="Arial"/>
        <family val="2"/>
        <charset val="186"/>
      </rPr>
      <t>Ataskaitos sugeneravimo data:</t>
    </r>
    <r>
      <rPr>
        <sz val="12"/>
        <color rgb="FF333333"/>
        <rFont val="Arial"/>
        <family val="2"/>
        <charset val="186"/>
      </rPr>
      <t>2023-07-10 13:15</t>
    </r>
  </si>
  <si>
    <t>Ataskaitinis laikotarpis: 2023-01-01 - 2023-12-31</t>
  </si>
  <si>
    <r>
      <rPr>
        <b/>
        <sz val="12"/>
        <color rgb="FF333333"/>
        <rFont val="Arial"/>
      </rPr>
      <t>Ataskaitos sugeneravimo data ir laikas:</t>
    </r>
    <r>
      <rPr>
        <sz val="12"/>
        <color rgb="FF333333"/>
        <rFont val="Arial"/>
      </rPr>
      <t xml:space="preserve"> </t>
    </r>
    <r>
      <rPr>
        <sz val="12"/>
        <color theme="1"/>
        <rFont val="Arial"/>
      </rPr>
      <t xml:space="preserve"> 2024-02-29 13:14</t>
    </r>
  </si>
  <si>
    <t>Ataskaitinis laikotarpis: 2023-07-01 - 2023-12-31</t>
  </si>
  <si>
    <r>
      <rPr>
        <b/>
        <sz val="12"/>
        <color rgb="FF333333"/>
        <rFont val="Arial"/>
        <family val="2"/>
        <charset val="186"/>
      </rPr>
      <t>Ataskaitos sugeneravimo data:</t>
    </r>
    <r>
      <rPr>
        <sz val="12"/>
        <color rgb="FF333333"/>
        <rFont val="Arial"/>
        <family val="2"/>
        <charset val="186"/>
      </rPr>
      <t xml:space="preserve"> 2024-02-29 13:18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</si>
</sst>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</font>
    <font>
      <sz val="16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10"/>
      <color theme="1"/>
      <name val="Arial"/>
    </font>
    <font>
      <sz val="12"/>
      <color rgb="FF333333"/>
      <name val="Arial"/>
    </font>
    <font>
      <b/>
      <sz val="12"/>
      <color rgb="FF333333"/>
      <name val="Arial"/>
    </font>
    <font>
      <sz val="11"/>
      <color theme="1"/>
      <name val="Calibri"/>
      <family val="2"/>
      <charset val="186"/>
    </font>
    <font>
      <sz val="16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b/>
      <sz val="12"/>
      <color rgb="FF333333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2" borderId="2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0" xfId="0" applyFont="1" applyAlignment="1"/>
    <xf numFmtId="0" fontId="2" fillId="0" borderId="0" xfId="0" applyFont="1" applyAlignment="1"/>
    <xf numFmtId="0" fontId="0" fillId="0" borderId="0" xfId="0" applyAlignment="1"/>
    <xf numFmtId="3" fontId="13" fillId="2" borderId="2" xfId="0" applyNumberFormat="1" applyFon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vertical="center" wrapText="1"/>
    </xf>
    <xf numFmtId="1" fontId="5" fillId="3" borderId="7" xfId="0" applyNumberFormat="1" applyFont="1" applyFill="1" applyBorder="1" applyAlignment="1">
      <alignment horizontal="left" vertical="center" wrapText="1"/>
    </xf>
    <xf numFmtId="1" fontId="5" fillId="3" borderId="8" xfId="0" applyNumberFormat="1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vertical="center" wrapText="1"/>
    </xf>
    <xf numFmtId="1" fontId="5" fillId="3" borderId="7" xfId="0" applyNumberFormat="1" applyFont="1" applyFill="1" applyBorder="1" applyAlignment="1">
      <alignment vertical="center" wrapText="1"/>
    </xf>
    <xf numFmtId="1" fontId="5" fillId="3" borderId="8" xfId="0" applyNumberFormat="1" applyFont="1" applyFill="1" applyBorder="1" applyAlignment="1">
      <alignment vertical="center" wrapText="1"/>
    </xf>
    <xf numFmtId="1" fontId="5" fillId="0" borderId="1" xfId="0" applyNumberFormat="1" applyFont="1" applyBorder="1" applyAlignment="1">
      <alignment vertical="center" wrapText="1"/>
    </xf>
    <xf numFmtId="0" fontId="10" fillId="0" borderId="0" xfId="0" applyFont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3" fontId="13" fillId="2" borderId="7" xfId="0" applyNumberFormat="1" applyFont="1" applyFill="1" applyBorder="1" applyAlignment="1">
      <alignment horizontal="center" vertical="center" wrapText="1"/>
    </xf>
    <xf numFmtId="3" fontId="13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11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8" fillId="0" borderId="0" xfId="0" applyFont="1" applyAlignment="1">
      <alignment horizontal="left" indent="1"/>
    </xf>
    <xf numFmtId="0" fontId="9" fillId="0" borderId="0" xfId="0" applyFont="1" applyAlignment="1">
      <alignment horizontal="left" indent="1"/>
    </xf>
    <xf numFmtId="0" fontId="5" fillId="3" borderId="7" xfId="0" applyFont="1" applyFill="1" applyBorder="1" applyAlignment="1">
      <alignment horizontal="left" vertical="center" wrapText="1"/>
    </xf>
    <xf numFmtId="1" fontId="5" fillId="3" borderId="7" xfId="0" applyNumberFormat="1" applyFont="1" applyFill="1" applyBorder="1" applyAlignment="1">
      <alignment horizontal="left" vertical="center" wrapText="1"/>
    </xf>
    <xf numFmtId="1" fontId="5" fillId="3" borderId="10" xfId="0" applyNumberFormat="1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1" fontId="5" fillId="3" borderId="8" xfId="0" applyNumberFormat="1" applyFont="1" applyFill="1" applyBorder="1" applyAlignment="1">
      <alignment horizontal="left" vertical="center" wrapText="1"/>
    </xf>
    <xf numFmtId="1" fontId="5" fillId="3" borderId="11" xfId="0" applyNumberFormat="1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left" vertical="center" wrapText="1"/>
    </xf>
    <xf numFmtId="1" fontId="15" fillId="3" borderId="7" xfId="0" applyNumberFormat="1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left" vertical="center" wrapText="1"/>
    </xf>
    <xf numFmtId="1" fontId="15" fillId="3" borderId="8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1" fontId="15" fillId="0" borderId="1" xfId="0" applyNumberFormat="1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left" vertical="center" wrapText="1"/>
    </xf>
    <xf numFmtId="1" fontId="5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'2023'!$C$8:$C$9</c:f>
              <c:strCache>
                <c:ptCount val="2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1.1090202588424575E-2"/>
                  <c:y val="-7.4517739058361412E-2"/>
                </c:manualLayout>
              </c:layout>
              <c:numFmt formatCode="0.0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1"/>
              <c:layout>
                <c:manualLayout>
                  <c:x val="-2.4708305336053723E-4"/>
                  <c:y val="-4.5968395826951839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3842248621965333"/>
                  <c:y val="-9.873331051009928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9774238246226358E-3"/>
                  <c:y val="-0.1133224022054451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('2023'!$A$10:$A$11,'2023'!$A$30:$A$31,'2023'!$A$47:$A$48,'2023'!$A$61:$A$62,'2023'!$A$70:$A$71)</c15:sqref>
                  </c15:fullRef>
                </c:ext>
              </c:extLst>
              <c:f>('2023'!$A$10,'2023'!$A$30,'2023'!$A$47,'2023'!$A$61,'2023'!$A$70)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('2023'!$C$10:$C$11,'2023'!$C$30:$C$31,'2023'!$C$47:$C$48,'2023'!$C$61:$C$62,'2023'!$C$70:$C$71)</c15:sqref>
                  </c15:fullRef>
                </c:ext>
              </c:extLst>
              <c:f>('2023'!$C$10,'2023'!$C$30,'2023'!$C$47,'2023'!$C$61,'2023'!$C$70)</c:f>
              <c:numCache>
                <c:formatCode>0</c:formatCode>
                <c:ptCount val="5"/>
                <c:pt idx="0">
                  <c:v>589075</c:v>
                </c:pt>
                <c:pt idx="1">
                  <c:v>363768</c:v>
                </c:pt>
                <c:pt idx="2">
                  <c:v>176425</c:v>
                </c:pt>
                <c:pt idx="3">
                  <c:v>143769</c:v>
                </c:pt>
                <c:pt idx="4">
                  <c:v>911888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 pusmetis'!$C$9:$C$10</c:f>
              <c:strCache>
                <c:ptCount val="2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4"/>
            <c:bubble3D val="0"/>
            <c:spPr>
              <a:solidFill>
                <a:schemeClr val="accent3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5"/>
            <c:bubble3D val="0"/>
            <c:spPr>
              <a:solidFill>
                <a:schemeClr val="accent4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6"/>
            <c:bubble3D val="0"/>
            <c:spPr>
              <a:solidFill>
                <a:schemeClr val="accent5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7"/>
            <c:bubble3D val="0"/>
            <c:spPr>
              <a:solidFill>
                <a:schemeClr val="accent6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8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9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0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1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2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3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4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5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6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0"/>
                  <c:y val="-6.944444444444444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9999999999999895E-2"/>
                  <c:y val="-1.85185185185185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4999999999999998E-2"/>
                  <c:y val="-0.166666666666666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'2023 I pusmetis'!$A$11:$A$72</c15:sqref>
                  </c15:fullRef>
                </c:ext>
              </c:extLst>
              <c:f>('2023 I pusmetis'!$A$11,'2023 I pusmetis'!$A$13:$A$31,'2023 I pusmetis'!$A$33:$A$48,'2023 I pusmetis'!$A$50:$A$62,'2023 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'2023 I pusmetis'!$C$11:$C$72</c15:sqref>
                  </c15:fullRef>
                </c:ext>
              </c:extLst>
              <c:f>('2023 I pusmetis'!$C$11,'2023 I pusmetis'!$C$13:$C$31,'2023 I pusmetis'!$C$33:$C$48,'2023 I pusmetis'!$C$50:$C$62,'2023 I pusmetis'!$C$64:$C$71)</c:f>
              <c:numCache>
                <c:formatCode>0</c:formatCode>
                <c:ptCount val="5"/>
                <c:pt idx="0">
                  <c:v>235142</c:v>
                </c:pt>
                <c:pt idx="1">
                  <c:v>144155</c:v>
                </c:pt>
                <c:pt idx="2">
                  <c:v>68725</c:v>
                </c:pt>
                <c:pt idx="3">
                  <c:v>56042</c:v>
                </c:pt>
                <c:pt idx="4">
                  <c:v>370559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'2023 I pusmetis'!$C$72</c15:sqref>
                  <c15:spPr xmlns:c15="http://schemas.microsoft.com/office/drawing/2012/chart">
                    <a:solidFill>
                      <a:schemeClr val="accent4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 pusmetis'!$F$10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'2023 I pusmetis'!$A$11:$A$72</c15:sqref>
                  </c15:fullRef>
                </c:ext>
              </c:extLst>
              <c:f>('2023 I pusmetis'!$A$11,'2023 I pusmetis'!$A$13,'2023 I pusmetis'!$A$15:$A$31,'2023 I pusmetis'!$A$33:$A$48,'2023 I pusmetis'!$A$50:$A$62,'2023 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'2023 I pusmetis'!$E$11:$E$72</c15:sqref>
                  </c15:fullRef>
                </c:ext>
              </c:extLst>
              <c:f>('2023 I pusmetis'!$E$11,'2023 I pusmetis'!$E$13,'2023 I pusmetis'!$E$15:$E$31,'2023 I pusmetis'!$E$33:$E$48,'2023 I pusmetis'!$E$50:$E$62,'2023 I pusmetis'!$E$64:$E$71)</c:f>
              <c:numCache>
                <c:formatCode>0</c:formatCode>
                <c:ptCount val="5"/>
                <c:pt idx="0">
                  <c:v>117511</c:v>
                </c:pt>
                <c:pt idx="1">
                  <c:v>72076</c:v>
                </c:pt>
                <c:pt idx="2">
                  <c:v>34363</c:v>
                </c:pt>
                <c:pt idx="3">
                  <c:v>28005</c:v>
                </c:pt>
                <c:pt idx="4">
                  <c:v>185232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 pusmetis'!$D$9:$D$10</c:f>
              <c:strCache>
                <c:ptCount val="2"/>
                <c:pt idx="0">
                  <c:v>Sąskaitų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4"/>
            <c:bubble3D val="0"/>
            <c:spPr>
              <a:solidFill>
                <a:schemeClr val="accent3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5"/>
            <c:bubble3D val="0"/>
            <c:spPr>
              <a:solidFill>
                <a:schemeClr val="accent4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6"/>
            <c:bubble3D val="0"/>
            <c:spPr>
              <a:solidFill>
                <a:schemeClr val="accent5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7"/>
            <c:bubble3D val="0"/>
            <c:spPr>
              <a:solidFill>
                <a:schemeClr val="accent6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8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9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0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1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2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3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4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5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6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2.7699978199840335E-2"/>
                  <c:y val="-3.6231283446548795E-3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872D0F4F-1281-445B-B7F8-21DCA5C0FC0D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777F7A7D-37EE-46D3-9351-810519F61FD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2.2222222222222119E-2"/>
                  <c:y val="-6.01851851851852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'2023 I pusmetis'!$A$11:$A$72</c15:sqref>
                  </c15:fullRef>
                </c:ext>
              </c:extLst>
              <c:f>('2023 I pusmetis'!$A$11,'2023 I pusmetis'!$A$13:$A$31,'2023 I pusmetis'!$A$33:$A$48,'2023 I pusmetis'!$A$50:$A$62,'2023 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'2023 I pusmetis'!$D$11:$D$72</c15:sqref>
                  </c15:fullRef>
                </c:ext>
              </c:extLst>
              <c:f>('2023 I pusmetis'!$D$11,'2023 I pusmetis'!$D$13:$D$31,'2023 I pusmetis'!$D$33:$D$48,'2023 I pusmetis'!$D$50:$D$62,'2023 I pusmetis'!$D$64:$D$71)</c:f>
              <c:numCache>
                <c:formatCode>0</c:formatCode>
                <c:ptCount val="5"/>
                <c:pt idx="0">
                  <c:v>22450408</c:v>
                </c:pt>
                <c:pt idx="1">
                  <c:v>8820431</c:v>
                </c:pt>
                <c:pt idx="2">
                  <c:v>4101734</c:v>
                </c:pt>
                <c:pt idx="3">
                  <c:v>4001910</c:v>
                </c:pt>
                <c:pt idx="4">
                  <c:v>75928136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'2023 I pusmetis'!$D$12</c15:sqref>
                  <c15:spPr xmlns:c15="http://schemas.microsoft.com/office/drawing/2012/chart"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  <c15:categoryFilterException>
                  <c15:sqref>'2023 I pusmetis'!$D$72</c15:sqref>
                  <c15:spPr xmlns:c15="http://schemas.microsoft.com/office/drawing/2012/chart">
                    <a:solidFill>
                      <a:schemeClr val="accent4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4"/>
                    <c:layout>
                      <c:manualLayout>
                        <c:x val="0"/>
                        <c:y val="-0.10185185185185189"/>
                      </c:manualLayout>
                    </c:layout>
                    <c:dLblPos val="bestFit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 I pusmetis'!$E$10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 pusmetis'!$E$82</c:f>
              <c:numCache>
                <c:formatCode>#,##0</c:formatCode>
                <c:ptCount val="1"/>
                <c:pt idx="0">
                  <c:v>437187</c:v>
                </c:pt>
              </c:numCache>
            </c:numRef>
          </c:val>
        </c:ser>
        <c:ser>
          <c:idx val="1"/>
          <c:order val="1"/>
          <c:tx>
            <c:strRef>
              <c:f>'2023 I pusmetis'!$G$10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 pusmetis'!$G$82</c:f>
              <c:numCache>
                <c:formatCode>#,##0</c:formatCode>
                <c:ptCount val="1"/>
                <c:pt idx="0">
                  <c:v>437436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587615600"/>
        <c:axId val="-1587613968"/>
      </c:barChart>
      <c:catAx>
        <c:axId val="-15876156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587613968"/>
        <c:crosses val="autoZero"/>
        <c:auto val="1"/>
        <c:lblAlgn val="ctr"/>
        <c:lblOffset val="100"/>
        <c:noMultiLvlLbl val="0"/>
      </c:catAx>
      <c:valAx>
        <c:axId val="-158761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58761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 I pusmetis'!$F$10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 pusmetis'!$F$82</c:f>
              <c:numCache>
                <c:formatCode>#,##0</c:formatCode>
                <c:ptCount val="1"/>
                <c:pt idx="0">
                  <c:v>30998536</c:v>
                </c:pt>
              </c:numCache>
            </c:numRef>
          </c:val>
        </c:ser>
        <c:ser>
          <c:idx val="1"/>
          <c:order val="1"/>
          <c:tx>
            <c:strRef>
              <c:f>'2023 I pusmetis'!$H$10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 pusmetis'!$H$82</c:f>
              <c:numCache>
                <c:formatCode>#,##0</c:formatCode>
                <c:ptCount val="1"/>
                <c:pt idx="0">
                  <c:v>84304083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587606896"/>
        <c:axId val="-1587606352"/>
      </c:barChart>
      <c:catAx>
        <c:axId val="-15876068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587606352"/>
        <c:crosses val="autoZero"/>
        <c:auto val="1"/>
        <c:lblAlgn val="ctr"/>
        <c:lblOffset val="100"/>
        <c:noMultiLvlLbl val="0"/>
      </c:catAx>
      <c:valAx>
        <c:axId val="-158760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58760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 pusmetis'!$J$9:$M$9</c:f>
              <c:strCache>
                <c:ptCount val="4"/>
                <c:pt idx="0">
                  <c:v>Duomenų įvedimo būdas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'2023 I pusmetis'!$J$10:$M$10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'2023 I pusmetis'!$J$82:$M$82</c:f>
              <c:numCache>
                <c:formatCode>#,##0</c:formatCode>
                <c:ptCount val="4"/>
                <c:pt idx="0">
                  <c:v>224707</c:v>
                </c:pt>
                <c:pt idx="1">
                  <c:v>514484</c:v>
                </c:pt>
                <c:pt idx="2">
                  <c:v>14979</c:v>
                </c:pt>
                <c:pt idx="3">
                  <c:v>120599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 pusmetis'!$H$10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4"/>
            <c:bubble3D val="0"/>
            <c:spPr>
              <a:solidFill>
                <a:schemeClr val="accent3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5"/>
            <c:bubble3D val="0"/>
            <c:spPr>
              <a:solidFill>
                <a:schemeClr val="accent4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6"/>
            <c:bubble3D val="0"/>
            <c:spPr>
              <a:solidFill>
                <a:schemeClr val="accent5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7"/>
            <c:bubble3D val="0"/>
            <c:spPr>
              <a:solidFill>
                <a:schemeClr val="accent6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8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9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0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1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2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3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4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5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6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'2023 I pusmetis'!$A$11:$A$72</c15:sqref>
                  </c15:fullRef>
                </c:ext>
              </c:extLst>
              <c:f>('2023 I pusmetis'!$A$11,'2023 I pusmetis'!$A$13:$A$31,'2023 I pusmetis'!$A$33:$A$48,'2023 I pusmetis'!$A$50:$A$62,'2023 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'2023 I pusmetis'!$H$11:$H$72</c15:sqref>
                  </c15:fullRef>
                </c:ext>
              </c:extLst>
              <c:f>('2023 I pusmetis'!$H$11,'2023 I pusmetis'!$H$13:$H$31,'2023 I pusmetis'!$H$33:$H$48,'2023 I pusmetis'!$H$50:$H$62,'2023 I pusmetis'!$H$64:$H$71)</c:f>
              <c:numCache>
                <c:formatCode>0</c:formatCode>
                <c:ptCount val="5"/>
                <c:pt idx="0">
                  <c:v>14862454</c:v>
                </c:pt>
                <c:pt idx="1">
                  <c:v>4897251</c:v>
                </c:pt>
                <c:pt idx="2">
                  <c:v>2200030</c:v>
                </c:pt>
                <c:pt idx="3">
                  <c:v>2285433</c:v>
                </c:pt>
                <c:pt idx="4">
                  <c:v>60058915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'2023 I pusmetis'!$H$12</c15:sqref>
                  <c15:spPr xmlns:c15="http://schemas.microsoft.com/office/drawing/2012/chart"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  <c15:categoryFilterException>
                  <c15:sqref>'2023 I pusmetis'!$H$32</c15:sqref>
                  <c15:spPr xmlns:c15="http://schemas.microsoft.com/office/drawing/2012/chart"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1"/>
                    <c:layout>
                      <c:manualLayout>
                        <c:x val="-0.14461661159600109"/>
                        <c:y val="-0.11574074074074074"/>
                      </c:manualLayout>
                    </c:layout>
                    <c:tx>
                      <c:rich>
                        <a:bodyPr/>
                        <a:lstStyle/>
                        <a:p>
                          <a:fld id="{475B5013-0EFC-4A8F-B1A0-3DD6D200D702}" type="CATEGORYNAME">
                            <a:rPr lang="en-US"/>
                            <a:pPr/>
                            <a:t>[CATEGORY NAME]</a:t>
                          </a:fld>
                          <a:r>
                            <a:rPr lang="en-US" baseline="0"/>
                            <a:t>;</a:t>
                          </a:r>
                        </a:p>
                        <a:p>
                          <a:r>
                            <a:rPr lang="en-US" baseline="0"/>
                            <a:t> </a:t>
                          </a:r>
                          <a:fld id="{0F3F8CEC-E04A-4C05-813C-4289B4EA75F3}" type="VALUE">
                            <a:rPr lang="en-US" baseline="0"/>
                            <a:pPr/>
                            <a:t>[VALUE]</a:t>
                          </a:fld>
                          <a:r>
                            <a:rPr lang="en-US" baseline="0"/>
                            <a:t>; </a:t>
                          </a:r>
                          <a:fld id="{163013D3-E8C8-405D-B67B-607626413935}" type="PERCENTAGE">
                            <a:rPr lang="en-US" baseline="0"/>
                            <a:pPr/>
                            <a:t>[PERCENTAGE]</a:t>
                          </a:fld>
                          <a:endParaRPr lang="en-US" baseline="0"/>
                        </a:p>
                      </c:rich>
                    </c:tx>
                    <c:dLblPos val="bestFit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 pusmetis'!$N$9:$N$10</c:f>
              <c:strCache>
                <c:ptCount val="2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4"/>
            <c:bubble3D val="0"/>
            <c:spPr>
              <a:solidFill>
                <a:schemeClr val="accent3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5"/>
            <c:bubble3D val="0"/>
            <c:spPr>
              <a:solidFill>
                <a:schemeClr val="accent4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6"/>
            <c:bubble3D val="0"/>
            <c:spPr>
              <a:solidFill>
                <a:schemeClr val="accent5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7"/>
            <c:bubble3D val="0"/>
            <c:spPr>
              <a:solidFill>
                <a:schemeClr val="accent6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8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9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0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1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2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3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4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5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6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'2023 I pusmetis'!$A$11:$A$72</c15:sqref>
                  </c15:fullRef>
                </c:ext>
              </c:extLst>
              <c:f>('2023 I pusmetis'!$A$11,'2023 I pusmetis'!$A$13:$A$31,'2023 I pusmetis'!$A$33:$A$48,'2023 I pusmetis'!$A$50:$A$62,'2023 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'2023 I pusmetis'!$N$11:$N$72</c15:sqref>
                  </c15:fullRef>
                </c:ext>
              </c:extLst>
              <c:f>('2023 I pusmetis'!$N$11,'2023 I pusmetis'!$N$13:$N$31,'2023 I pusmetis'!$N$33:$N$48,'2023 I pusmetis'!$N$50:$N$62,'2023 I pusmetis'!$N$64:$N$71)</c:f>
              <c:numCache>
                <c:formatCode>0</c:formatCode>
                <c:ptCount val="5"/>
                <c:pt idx="0">
                  <c:v>235139</c:v>
                </c:pt>
                <c:pt idx="1">
                  <c:v>144155</c:v>
                </c:pt>
                <c:pt idx="2">
                  <c:v>68723</c:v>
                </c:pt>
                <c:pt idx="3">
                  <c:v>56042</c:v>
                </c:pt>
                <c:pt idx="4">
                  <c:v>370549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'2023 I pusmetis'!$N$12</c15:sqref>
                  <c15:spPr xmlns:c15="http://schemas.microsoft.com/office/drawing/2012/chart"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  <c15:categoryFilterException>
                  <c15:sqref>'2023 I pusmetis'!$N$32</c15:sqref>
                  <c15:spPr xmlns:c15="http://schemas.microsoft.com/office/drawing/2012/chart"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1"/>
                    <c:tx>
                      <c:rich>
                        <a:bodyPr/>
                        <a:lstStyle/>
                        <a:p>
                          <a:fld id="{20EEBE15-B6F8-404F-A510-8B35B5FFD26C}" type="CATEGORYNAME">
                            <a:rPr lang="en-US"/>
                            <a:pPr/>
                            <a:t>[CATEGORY NAME]</a:t>
                          </a:fld>
                          <a:r>
                            <a:rPr lang="en-US" baseline="0"/>
                            <a:t>; </a:t>
                          </a:r>
                        </a:p>
                        <a:p>
                          <a:fld id="{0C1C324A-FA51-4E7F-813B-706981A8274E}" type="VALUE">
                            <a:rPr lang="en-US" baseline="0"/>
                            <a:pPr/>
                            <a:t>[VALUE]</a:t>
                          </a:fld>
                          <a:r>
                            <a:rPr lang="en-US" baseline="0"/>
                            <a:t>; </a:t>
                          </a:r>
                          <a:fld id="{CF392C57-64C5-4016-A18D-CFAC320FECFE}" type="PERCENTAGE">
                            <a:rPr lang="en-US" baseline="0"/>
                            <a:pPr/>
                            <a:t>[PERCENTAGE]</a:t>
                          </a:fld>
                          <a:endParaRPr lang="en-US" baseline="0"/>
                        </a:p>
                      </c:rich>
                    </c:tx>
                    <c:dLblPos val="outEnd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 pusmetis'!$P$9:$P$10</c:f>
              <c:strCache>
                <c:ptCount val="2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'2023 I pusmetis'!$A$11:$A$72</c15:sqref>
                  </c15:fullRef>
                </c:ext>
              </c:extLst>
              <c:f>('2023 I pusmetis'!$A$11,'2023 I pusmetis'!$A$13:$A$31,'2023 I pusmetis'!$A$33:$A$48,'2023 I pusmetis'!$A$50:$A$62,'2023 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'2023 I pusmetis'!$P$11:$P$72</c15:sqref>
                  </c15:fullRef>
                </c:ext>
              </c:extLst>
              <c:f>('2023 I pusmetis'!$P$11,'2023 I pusmetis'!$P$13:$P$31,'2023 I pusmetis'!$P$33:$P$48,'2023 I pusmetis'!$P$50:$P$62,'2023 I pusmetis'!$P$64:$P$71)</c:f>
              <c:numCache>
                <c:formatCode>0</c:formatCode>
                <c:ptCount val="5"/>
                <c:pt idx="0">
                  <c:v>78513</c:v>
                </c:pt>
                <c:pt idx="1">
                  <c:v>48643</c:v>
                </c:pt>
                <c:pt idx="2">
                  <c:v>21584</c:v>
                </c:pt>
                <c:pt idx="3">
                  <c:v>19438</c:v>
                </c:pt>
                <c:pt idx="4">
                  <c:v>115687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II pusmetis'!$C$9:$C$10</c:f>
              <c:strCache>
                <c:ptCount val="2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4"/>
            <c:bubble3D val="0"/>
            <c:spPr>
              <a:solidFill>
                <a:schemeClr val="accent3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5"/>
            <c:bubble3D val="0"/>
            <c:spPr>
              <a:solidFill>
                <a:schemeClr val="accent4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6"/>
            <c:bubble3D val="0"/>
            <c:spPr>
              <a:solidFill>
                <a:schemeClr val="accent5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7"/>
            <c:bubble3D val="0"/>
            <c:spPr>
              <a:solidFill>
                <a:schemeClr val="accent6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8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9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0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1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2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3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4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5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6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0"/>
                  <c:y val="-6.944444444444444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9999999999999895E-2"/>
                  <c:y val="-1.85185185185185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4999999999999998E-2"/>
                  <c:y val="-0.166666666666666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'2023 II pusmetis'!$A$11:$A$72</c15:sqref>
                  </c15:fullRef>
                </c:ext>
              </c:extLst>
              <c:f>('2023 II pusmetis'!$A$11,'2023 II pusmetis'!$A$13:$A$31,'2023 II pusmetis'!$A$33:$A$48,'2023 II pusmetis'!$A$50:$A$62,'2023 II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'2023 II pusmetis'!$C$11:$C$72</c15:sqref>
                  </c15:fullRef>
                </c:ext>
              </c:extLst>
              <c:f>('2023 II pusmetis'!$C$11,'2023 II pusmetis'!$C$13:$C$31,'2023 II pusmetis'!$C$33:$C$48,'2023 II pusmetis'!$C$50:$C$62,'2023 II pusmetis'!$C$64:$C$71)</c:f>
              <c:numCache>
                <c:formatCode>0</c:formatCode>
                <c:ptCount val="5"/>
                <c:pt idx="0">
                  <c:v>297649</c:v>
                </c:pt>
                <c:pt idx="1">
                  <c:v>183861</c:v>
                </c:pt>
                <c:pt idx="2">
                  <c:v>88656</c:v>
                </c:pt>
                <c:pt idx="3">
                  <c:v>72326</c:v>
                </c:pt>
                <c:pt idx="4">
                  <c:v>461076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'2023 II pusmetis'!$C$72</c15:sqref>
                  <c15:spPr xmlns:c15="http://schemas.microsoft.com/office/drawing/2012/chart">
                    <a:solidFill>
                      <a:schemeClr val="accent4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'2023'!$D$8:$D$9</c:f>
              <c:strCache>
                <c:ptCount val="2"/>
                <c:pt idx="0">
                  <c:v>Sąskaitų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1"/>
              <c:layout>
                <c:manualLayout>
                  <c:x val="0"/>
                  <c:y val="8.237986270022891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4.576659038901605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2762071483095252E-2"/>
                  <c:y val="-0.1739130434782608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9423778267230604E-2"/>
                  <c:y val="-4.5766590389016018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('2023'!$A$10:$A$11,'2023'!$A$30:$A$31,'2023'!$A$47:$A$48,'2023'!$A$61:$A$62,'2023'!$A$70:$A$71)</c15:sqref>
                  </c15:fullRef>
                </c:ext>
              </c:extLst>
              <c:f>('2023'!$A$10,'2023'!$A$30,'2023'!$A$47,'2023'!$A$61,'2023'!$A$70)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('2023'!$D$10:$D$11,'2023'!$D$30:$D$31,'2023'!$D$47:$D$48,'2023'!$D$61:$D$62,'2023'!$D$70:$D$71)</c15:sqref>
                  </c15:fullRef>
                </c:ext>
              </c:extLst>
              <c:f>('2023'!$D$10,'2023'!$D$30,'2023'!$D$47,'2023'!$D$61,'2023'!$D$70)</c:f>
              <c:numCache>
                <c:formatCode>0</c:formatCode>
                <c:ptCount val="5"/>
                <c:pt idx="0">
                  <c:v>56717780</c:v>
                </c:pt>
                <c:pt idx="1">
                  <c:v>22520988</c:v>
                </c:pt>
                <c:pt idx="2">
                  <c:v>10557812</c:v>
                </c:pt>
                <c:pt idx="3">
                  <c:v>10219103</c:v>
                </c:pt>
                <c:pt idx="4">
                  <c:v>188397164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II pusmetis'!$F$10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'2023 II pusmetis'!$A$11:$A$72</c15:sqref>
                  </c15:fullRef>
                </c:ext>
              </c:extLst>
              <c:f>('2023 II pusmetis'!$A$11,'2023 II pusmetis'!$A$13,'2023 II pusmetis'!$A$15:$A$31,'2023 II pusmetis'!$A$33:$A$48,'2023 II pusmetis'!$A$50:$A$62,'2023 II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'2023 II pusmetis'!$E$11:$E$72</c15:sqref>
                  </c15:fullRef>
                </c:ext>
              </c:extLst>
              <c:f>('2023 II pusmetis'!$E$11,'2023 II pusmetis'!$E$13,'2023 II pusmetis'!$E$15:$E$31,'2023 II pusmetis'!$E$33:$E$48,'2023 II pusmetis'!$E$50:$E$62,'2023 II pusmetis'!$E$64:$E$71)</c:f>
              <c:numCache>
                <c:formatCode>0</c:formatCode>
                <c:ptCount val="5"/>
                <c:pt idx="0">
                  <c:v>148828</c:v>
                </c:pt>
                <c:pt idx="1">
                  <c:v>91955</c:v>
                </c:pt>
                <c:pt idx="2">
                  <c:v>44345</c:v>
                </c:pt>
                <c:pt idx="3">
                  <c:v>36164</c:v>
                </c:pt>
                <c:pt idx="4">
                  <c:v>230522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II pusmetis'!$D$9:$D$10</c:f>
              <c:strCache>
                <c:ptCount val="2"/>
                <c:pt idx="0">
                  <c:v>Sąskaitų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4"/>
            <c:bubble3D val="0"/>
            <c:spPr>
              <a:solidFill>
                <a:schemeClr val="accent3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5"/>
            <c:bubble3D val="0"/>
            <c:spPr>
              <a:solidFill>
                <a:schemeClr val="accent4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6"/>
            <c:bubble3D val="0"/>
            <c:spPr>
              <a:solidFill>
                <a:schemeClr val="accent5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7"/>
            <c:bubble3D val="0"/>
            <c:spPr>
              <a:solidFill>
                <a:schemeClr val="accent6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8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9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0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1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2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3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4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5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6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2.7699978199840335E-2"/>
                  <c:y val="-3.6231283446548795E-3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872D0F4F-1281-445B-B7F8-21DCA5C0FC0D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777F7A7D-37EE-46D3-9351-810519F61FD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2.2222222222222119E-2"/>
                  <c:y val="-6.01851851851852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'2023 II pusmetis'!$A$11:$A$72</c15:sqref>
                  </c15:fullRef>
                </c:ext>
              </c:extLst>
              <c:f>('2023 II pusmetis'!$A$11,'2023 II pusmetis'!$A$13:$A$31,'2023 II pusmetis'!$A$33:$A$48,'2023 II pusmetis'!$A$50:$A$62,'2023 II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'2023 II pusmetis'!$D$11:$D$72</c15:sqref>
                  </c15:fullRef>
                </c:ext>
              </c:extLst>
              <c:f>('2023 II pusmetis'!$D$11,'2023 II pusmetis'!$D$13:$D$31,'2023 II pusmetis'!$D$33:$D$48,'2023 II pusmetis'!$D$50:$D$62,'2023 II pusmetis'!$D$64:$D$71)</c:f>
              <c:numCache>
                <c:formatCode>0</c:formatCode>
                <c:ptCount val="5"/>
                <c:pt idx="0">
                  <c:v>29102779</c:v>
                </c:pt>
                <c:pt idx="1">
                  <c:v>11412449</c:v>
                </c:pt>
                <c:pt idx="2">
                  <c:v>5384487</c:v>
                </c:pt>
                <c:pt idx="3">
                  <c:v>5198802</c:v>
                </c:pt>
                <c:pt idx="4">
                  <c:v>95349804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'2023 II pusmetis'!$D$72</c15:sqref>
                  <c15:spPr xmlns:c15="http://schemas.microsoft.com/office/drawing/2012/chart">
                    <a:solidFill>
                      <a:schemeClr val="accent4">
                        <a:lumMod val="60000"/>
                      </a:schemeClr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4"/>
                    <c:layout>
                      <c:manualLayout>
                        <c:x val="0"/>
                        <c:y val="-0.10185185185185189"/>
                      </c:manualLayout>
                    </c:layout>
                    <c:dLblPos val="bestFit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layout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 II pusmetis'!$E$10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II pusmetis'!$E$82</c:f>
              <c:numCache>
                <c:formatCode>#,##0</c:formatCode>
                <c:ptCount val="1"/>
                <c:pt idx="0">
                  <c:v>551814</c:v>
                </c:pt>
              </c:numCache>
            </c:numRef>
          </c:val>
        </c:ser>
        <c:ser>
          <c:idx val="1"/>
          <c:order val="1"/>
          <c:tx>
            <c:strRef>
              <c:f>'2023 II pusmetis'!$G$10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II pusmetis'!$G$82</c:f>
              <c:numCache>
                <c:formatCode>#,##0</c:formatCode>
                <c:ptCount val="1"/>
                <c:pt idx="0">
                  <c:v>551754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310864944"/>
        <c:axId val="-1310860592"/>
      </c:barChart>
      <c:catAx>
        <c:axId val="-13108649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310860592"/>
        <c:crosses val="autoZero"/>
        <c:auto val="1"/>
        <c:lblAlgn val="ctr"/>
        <c:lblOffset val="100"/>
        <c:noMultiLvlLbl val="0"/>
      </c:catAx>
      <c:valAx>
        <c:axId val="-131086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31086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 II pusmetis'!$F$10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II pusmetis'!$F$82</c:f>
              <c:numCache>
                <c:formatCode>#,##0</c:formatCode>
                <c:ptCount val="1"/>
                <c:pt idx="0">
                  <c:v>39723785</c:v>
                </c:pt>
              </c:numCache>
            </c:numRef>
          </c:val>
        </c:ser>
        <c:ser>
          <c:idx val="1"/>
          <c:order val="1"/>
          <c:tx>
            <c:strRef>
              <c:f>'2023 II pusmetis'!$H$10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II pusmetis'!$H$82</c:f>
              <c:numCache>
                <c:formatCode>#,##0</c:formatCode>
                <c:ptCount val="1"/>
                <c:pt idx="0">
                  <c:v>106724536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310861136"/>
        <c:axId val="-1310873648"/>
      </c:barChart>
      <c:catAx>
        <c:axId val="-1310861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310873648"/>
        <c:crosses val="autoZero"/>
        <c:auto val="1"/>
        <c:lblAlgn val="ctr"/>
        <c:lblOffset val="100"/>
        <c:noMultiLvlLbl val="0"/>
      </c:catAx>
      <c:valAx>
        <c:axId val="-131087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310861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II pusmetis'!$J$9:$M$9</c:f>
              <c:strCache>
                <c:ptCount val="4"/>
                <c:pt idx="0">
                  <c:v>Duomenų įvedimo būdas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'2023 II pusmetis'!$J$10:$M$10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'2023 II pusmetis'!$J$82:$M$82</c:f>
              <c:numCache>
                <c:formatCode>#,##0</c:formatCode>
                <c:ptCount val="4"/>
                <c:pt idx="0">
                  <c:v>275677</c:v>
                </c:pt>
                <c:pt idx="1">
                  <c:v>641276</c:v>
                </c:pt>
                <c:pt idx="2">
                  <c:v>19175</c:v>
                </c:pt>
                <c:pt idx="3">
                  <c:v>167613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II pusmetis'!$H$10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4"/>
            <c:bubble3D val="0"/>
            <c:spPr>
              <a:solidFill>
                <a:schemeClr val="accent3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5"/>
            <c:bubble3D val="0"/>
            <c:spPr>
              <a:solidFill>
                <a:schemeClr val="accent4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6"/>
            <c:bubble3D val="0"/>
            <c:spPr>
              <a:solidFill>
                <a:schemeClr val="accent5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7"/>
            <c:bubble3D val="0"/>
            <c:spPr>
              <a:solidFill>
                <a:schemeClr val="accent6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8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9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0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1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2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3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4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5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6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'2023 II pusmetis'!$A$11:$A$72</c15:sqref>
                  </c15:fullRef>
                </c:ext>
              </c:extLst>
              <c:f>('2023 II pusmetis'!$A$11,'2023 II pusmetis'!$A$13:$A$31,'2023 II pusmetis'!$A$33:$A$48,'2023 II pusmetis'!$A$50:$A$62,'2023 II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'2023 II pusmetis'!$H$11:$H$72</c15:sqref>
                  </c15:fullRef>
                </c:ext>
              </c:extLst>
              <c:f>('2023 II pusmetis'!$H$11,'2023 II pusmetis'!$H$13:$H$31,'2023 II pusmetis'!$H$33:$H$48,'2023 II pusmetis'!$H$50:$H$62,'2023 II pusmetis'!$H$64:$H$71)</c:f>
              <c:numCache>
                <c:formatCode>0</c:formatCode>
                <c:ptCount val="5"/>
                <c:pt idx="0">
                  <c:v>19295429</c:v>
                </c:pt>
                <c:pt idx="1">
                  <c:v>6284563</c:v>
                </c:pt>
                <c:pt idx="2">
                  <c:v>2847185</c:v>
                </c:pt>
                <c:pt idx="3">
                  <c:v>2941882</c:v>
                </c:pt>
                <c:pt idx="4">
                  <c:v>75355477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'2023 II pusmetis'!$H$32</c15:sqref>
                  <c15:spPr xmlns:c15="http://schemas.microsoft.com/office/drawing/2012/chart"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1"/>
                    <c:layout>
                      <c:manualLayout>
                        <c:x val="-0.14461661159600109"/>
                        <c:y val="-0.11574074074074074"/>
                      </c:manualLayout>
                    </c:layout>
                    <c:tx>
                      <c:rich>
                        <a:bodyPr/>
                        <a:lstStyle/>
                        <a:p>
                          <a:fld id="{475B5013-0EFC-4A8F-B1A0-3DD6D200D702}" type="CATEGORYNAME">
                            <a:rPr lang="en-US"/>
                            <a:pPr/>
                            <a:t>[CATEGORY NAME]</a:t>
                          </a:fld>
                          <a:r>
                            <a:rPr lang="en-US" baseline="0"/>
                            <a:t>;</a:t>
                          </a:r>
                        </a:p>
                        <a:p>
                          <a:r>
                            <a:rPr lang="en-US" baseline="0"/>
                            <a:t> </a:t>
                          </a:r>
                          <a:fld id="{0F3F8CEC-E04A-4C05-813C-4289B4EA75F3}" type="VALUE">
                            <a:rPr lang="en-US" baseline="0"/>
                            <a:pPr/>
                            <a:t>[VALUE]</a:t>
                          </a:fld>
                          <a:r>
                            <a:rPr lang="en-US" baseline="0"/>
                            <a:t>; </a:t>
                          </a:r>
                          <a:fld id="{163013D3-E8C8-405D-B67B-607626413935}" type="PERCENTAGE">
                            <a:rPr lang="en-US" baseline="0"/>
                            <a:pPr/>
                            <a:t>[PERCENTAGE]</a:t>
                          </a:fld>
                          <a:endParaRPr lang="en-US" baseline="0"/>
                        </a:p>
                      </c:rich>
                    </c:tx>
                    <c:dLblPos val="bestFit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layout/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II pusmetis'!$N$9:$N$10</c:f>
              <c:strCache>
                <c:ptCount val="2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4"/>
            <c:bubble3D val="0"/>
            <c:spPr>
              <a:solidFill>
                <a:schemeClr val="accent3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5"/>
            <c:bubble3D val="0"/>
            <c:spPr>
              <a:solidFill>
                <a:schemeClr val="accent4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6"/>
            <c:bubble3D val="0"/>
            <c:spPr>
              <a:solidFill>
                <a:schemeClr val="accent5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7"/>
            <c:bubble3D val="0"/>
            <c:spPr>
              <a:solidFill>
                <a:schemeClr val="accent6">
                  <a:lumMod val="7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8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9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0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1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2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3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4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5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6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'2023 II pusmetis'!$A$11:$A$72</c15:sqref>
                  </c15:fullRef>
                </c:ext>
              </c:extLst>
              <c:f>('2023 II pusmetis'!$A$11,'2023 II pusmetis'!$A$13:$A$31,'2023 II pusmetis'!$A$33:$A$48,'2023 II pusmetis'!$A$50:$A$62,'2023 II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'2023 II pusmetis'!$N$11:$N$72</c15:sqref>
                  </c15:fullRef>
                </c:ext>
              </c:extLst>
              <c:f>('2023 II pusmetis'!$N$11,'2023 II pusmetis'!$N$13:$N$31,'2023 II pusmetis'!$N$33:$N$48,'2023 II pusmetis'!$N$50:$N$62,'2023 II pusmetis'!$N$64:$N$71)</c:f>
              <c:numCache>
                <c:formatCode>0</c:formatCode>
                <c:ptCount val="5"/>
                <c:pt idx="0">
                  <c:v>297647</c:v>
                </c:pt>
                <c:pt idx="1">
                  <c:v>183857</c:v>
                </c:pt>
                <c:pt idx="2">
                  <c:v>88654</c:v>
                </c:pt>
                <c:pt idx="3">
                  <c:v>72324</c:v>
                </c:pt>
                <c:pt idx="4">
                  <c:v>461067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'2023 II pusmetis'!$N$32</c15:sqref>
                  <c15:spPr xmlns:c15="http://schemas.microsoft.com/office/drawing/2012/chart"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  <c15:dLbl>
                    <c:idx val="1"/>
                    <c:layout/>
                    <c:tx>
                      <c:rich>
                        <a:bodyPr/>
                        <a:lstStyle/>
                        <a:p>
                          <a:fld id="{20EEBE15-B6F8-404F-A510-8B35B5FFD26C}" type="CATEGORYNAME">
                            <a:rPr lang="en-US"/>
                            <a:pPr/>
                            <a:t>[CATEGORY NAME]</a:t>
                          </a:fld>
                          <a:r>
                            <a:rPr lang="en-US" baseline="0"/>
                            <a:t>; </a:t>
                          </a:r>
                        </a:p>
                        <a:p>
                          <a:fld id="{0C1C324A-FA51-4E7F-813B-706981A8274E}" type="VALUE">
                            <a:rPr lang="en-US" baseline="0"/>
                            <a:pPr/>
                            <a:t>[VALUE]</a:t>
                          </a:fld>
                          <a:r>
                            <a:rPr lang="en-US" baseline="0"/>
                            <a:t>; </a:t>
                          </a:r>
                          <a:fld id="{CF392C57-64C5-4016-A18D-CFAC320FECFE}" type="PERCENTAGE">
                            <a:rPr lang="en-US" baseline="0"/>
                            <a:pPr/>
                            <a:t>[PERCENTAGE]</a:t>
                          </a:fld>
                          <a:endParaRPr lang="en-US" baseline="0"/>
                        </a:p>
                      </c:rich>
                    </c:tx>
                    <c:dLblPos val="outEnd"/>
                    <c:showLegendKey val="0"/>
                    <c:showVal val="1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layout/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II pusmetis'!$P$9:$P$10</c:f>
              <c:strCache>
                <c:ptCount val="2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'2023 II pusmetis'!$A$11:$A$72</c15:sqref>
                  </c15:fullRef>
                </c:ext>
              </c:extLst>
              <c:f>('2023 II pusmetis'!$A$11,'2023 II pusmetis'!$A$13:$A$31,'2023 II pusmetis'!$A$33:$A$48,'2023 II pusmetis'!$A$50:$A$62,'2023 II pusmetis'!$A$64:$A$71)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'2023 II pusmetis'!$P$11:$P$72</c15:sqref>
                  </c15:fullRef>
                </c:ext>
              </c:extLst>
              <c:f>('2023 II pusmetis'!$P$11,'2023 II pusmetis'!$P$13:$P$31,'2023 II pusmetis'!$P$33:$P$48,'2023 II pusmetis'!$P$50:$P$62,'2023 II pusmetis'!$P$64:$P$71)</c:f>
              <c:numCache>
                <c:formatCode>0</c:formatCode>
                <c:ptCount val="5"/>
                <c:pt idx="0">
                  <c:v>111155</c:v>
                </c:pt>
                <c:pt idx="1">
                  <c:v>68598</c:v>
                </c:pt>
                <c:pt idx="2">
                  <c:v>31800</c:v>
                </c:pt>
                <c:pt idx="3">
                  <c:v>28312</c:v>
                </c:pt>
                <c:pt idx="4">
                  <c:v>161231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'2023'!$J$8:$M$8</c:f>
              <c:strCache>
                <c:ptCount val="4"/>
                <c:pt idx="0">
                  <c:v>Duomenų įvedimo būdas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7.2704623441573538E-4"/>
                  <c:y val="-0.38755004594677384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2792247122955785"/>
                  <c:y val="1.00362168687724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0365286347445664E-2"/>
                  <c:y val="-1.545217030937494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21170647483332322"/>
                  <c:y val="-4.1525072523829259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('2023'!$J$9,'2023'!$K$9,'2023'!$L$9,'2023'!$M$9)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'2023'!$J$81:$M$81</c:f>
              <c:numCache>
                <c:formatCode>0</c:formatCode>
                <c:ptCount val="4"/>
                <c:pt idx="0">
                  <c:v>553579</c:v>
                </c:pt>
                <c:pt idx="1">
                  <c:v>1260900</c:v>
                </c:pt>
                <c:pt idx="2">
                  <c:v>37271</c:v>
                </c:pt>
                <c:pt idx="3">
                  <c:v>333531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('2023'!$E$81,'2023'!$G$81)</c:f>
              <c:numCache>
                <c:formatCode>0</c:formatCode>
                <c:ptCount val="2"/>
                <c:pt idx="0">
                  <c:v>1092636</c:v>
                </c:pt>
                <c:pt idx="1">
                  <c:v>1092289</c:v>
                </c:pt>
              </c:numCache>
            </c:numRef>
          </c:cat>
          <c:val>
            <c:numRef>
              <c:f>'2023'!$E$81</c:f>
              <c:numCache>
                <c:formatCode>0</c:formatCode>
                <c:ptCount val="1"/>
                <c:pt idx="0">
                  <c:v>1092636</c:v>
                </c:pt>
              </c:numCache>
            </c:numRef>
          </c:val>
        </c:ser>
        <c:ser>
          <c:idx val="1"/>
          <c:order val="1"/>
          <c:tx>
            <c:strRef>
              <c:f>'2023'!$G$9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'2023'!$G$81</c:f>
              <c:numCache>
                <c:formatCode>0</c:formatCode>
                <c:ptCount val="1"/>
                <c:pt idx="0">
                  <c:v>1092289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587601456"/>
        <c:axId val="-1587600912"/>
      </c:barChart>
      <c:catAx>
        <c:axId val="-1587601456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-1587600912"/>
        <c:crosses val="autoZero"/>
        <c:auto val="1"/>
        <c:lblAlgn val="ctr"/>
        <c:lblOffset val="100"/>
        <c:noMultiLvlLbl val="0"/>
      </c:catAx>
      <c:valAx>
        <c:axId val="-1587600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587601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'2023'!$F$81</c:f>
              <c:numCache>
                <c:formatCode>0</c:formatCode>
                <c:ptCount val="1"/>
                <c:pt idx="0">
                  <c:v>78337064</c:v>
                </c:pt>
              </c:numCache>
            </c:numRef>
          </c:val>
        </c:ser>
        <c:ser>
          <c:idx val="1"/>
          <c:order val="1"/>
          <c:tx>
            <c:strRef>
              <c:f>'2023'!$H$9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'2023'!$H$81</c:f>
              <c:numCache>
                <c:formatCode>0</c:formatCode>
                <c:ptCount val="1"/>
                <c:pt idx="0">
                  <c:v>210075783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587607984"/>
        <c:axId val="-1587612880"/>
      </c:barChart>
      <c:catAx>
        <c:axId val="-15876079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587612880"/>
        <c:crosses val="autoZero"/>
        <c:auto val="1"/>
        <c:lblAlgn val="ctr"/>
        <c:lblOffset val="100"/>
        <c:noMultiLvlLbl val="0"/>
      </c:catAx>
      <c:valAx>
        <c:axId val="-158761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-158760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'2023'!$N$8:$N$9</c:f>
              <c:strCache>
                <c:ptCount val="2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('2023'!$A$10:$A$11,'2023'!$A$30:$A$31,'2023'!$A$47:$A$48,'2023'!$A$61:$A$62,'2023'!$A$70:$A$71)</c15:sqref>
                  </c15:fullRef>
                </c:ext>
              </c:extLst>
              <c:f>('2023'!$A$10,'2023'!$A$30,'2023'!$A$47,'2023'!$A$61,'2023'!$A$70)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('2023'!$N$10:$N$11,'2023'!$N$30:$N$31,'2023'!$N$47:$N$48,'2023'!$N$61:$N$62,'2023'!$N$70:$N$71)</c15:sqref>
                  </c15:fullRef>
                </c:ext>
              </c:extLst>
              <c:f>('2023'!$N$10,'2023'!$N$30,'2023'!$N$47,'2023'!$N$61,'2023'!$N$70)</c:f>
              <c:numCache>
                <c:formatCode>0</c:formatCode>
                <c:ptCount val="5"/>
                <c:pt idx="0">
                  <c:v>589070</c:v>
                </c:pt>
                <c:pt idx="1">
                  <c:v>363764</c:v>
                </c:pt>
                <c:pt idx="2">
                  <c:v>176423</c:v>
                </c:pt>
                <c:pt idx="3">
                  <c:v>143767</c:v>
                </c:pt>
                <c:pt idx="4">
                  <c:v>911873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dLbl>
              <c:idx val="0"/>
              <c:layout>
                <c:manualLayout>
                  <c:x val="-1.1113250144384745E-2"/>
                  <c:y val="-0.3112128146453089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('2023'!$A$10:$A$11,'2023'!$A$30:$A$31,'2023'!$A$47:$A$48,'2023'!$A$61:$A$62,'2023'!$A$70:$A$71)</c15:sqref>
                  </c15:fullRef>
                </c:ext>
              </c:extLst>
              <c:f>('2023'!$A$10,'2023'!$A$30,'2023'!$A$47,'2023'!$A$61,'2023'!$A$70)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('2023'!$F$10:$F$11,'2023'!$F$30:$F$31,'2023'!$F$47:$F$48,'2023'!$F$61:$F$62,'2023'!$F$70:$F$71)</c15:sqref>
                  </c15:fullRef>
                </c:ext>
              </c:extLst>
              <c:f>('2023'!$F$10,'2023'!$F$30,'2023'!$F$47,'2023'!$F$61,'2023'!$F$70)</c:f>
              <c:numCache>
                <c:formatCode>0</c:formatCode>
                <c:ptCount val="5"/>
                <c:pt idx="0">
                  <c:v>19303063</c:v>
                </c:pt>
                <c:pt idx="1">
                  <c:v>10142758</c:v>
                </c:pt>
                <c:pt idx="2">
                  <c:v>4999293</c:v>
                </c:pt>
                <c:pt idx="3">
                  <c:v>4467739</c:v>
                </c:pt>
                <c:pt idx="4">
                  <c:v>39424211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1.9327648366264723E-2"/>
                  <c:y val="-3.5316312005621721E-2"/>
                </c:manualLayout>
              </c:layout>
              <c:numFmt formatCode="0.00%" sourceLinked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lt-LT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5"/>
              <c:layout>
                <c:manualLayout>
                  <c:x val="-8.5682064789373277E-2"/>
                  <c:y val="1.787167336348404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('2023'!$A$10:$A$11,'2023'!$A$30:$A$31,'2023'!$A$47:$A$48,'2023'!$A$61:$A$62,'2023'!$A$70:$A$71)</c15:sqref>
                  </c15:fullRef>
                </c:ext>
              </c:extLst>
              <c:f>('2023'!$A$10,'2023'!$A$30,'2023'!$A$47:$A$48,'2023'!$A$61,'2023'!$A$70)</c:f>
              <c:strCache>
                <c:ptCount val="6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4">
                  <c:v>Šiaulių AVMI</c:v>
                </c:pt>
                <c:pt idx="5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('2023'!$H$10:$H$11,'2023'!$H$30:$H$31,'2023'!$H$47:$H$48,'2023'!$H$61:$H$62,'2023'!$H$70:$H$71)</c15:sqref>
                  </c15:fullRef>
                </c:ext>
              </c:extLst>
              <c:f>('2023'!$H$10,'2023'!$H$30,'2023'!$H$47:$H$48,'2023'!$H$61,'2023'!$H$70)</c:f>
              <c:numCache>
                <c:formatCode>0</c:formatCode>
                <c:ptCount val="6"/>
                <c:pt idx="0">
                  <c:v>37414717</c:v>
                </c:pt>
                <c:pt idx="1">
                  <c:v>12378230</c:v>
                </c:pt>
                <c:pt idx="2">
                  <c:v>5558519</c:v>
                </c:pt>
                <c:pt idx="4">
                  <c:v>5751364</c:v>
                </c:pt>
                <c:pt idx="5">
                  <c:v>148972953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'2023'!$P$8:$P$9</c:f>
              <c:strCache>
                <c:ptCount val="2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('2023'!$A$10:$A$11,'2023'!$A$30:$A$31,'2023'!$A$47:$A$48,'2023'!$A$61:$A$62,'2023'!$A$70:$A$71)</c15:sqref>
                  </c15:fullRef>
                </c:ext>
              </c:extLst>
              <c:f>('2023'!$A$10,'2023'!$A$30,'2023'!$A$47,'2023'!$A$61,'2023'!$A$70)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('2023'!$P$10:$P$11,'2023'!$P$30:$P$31,'2023'!$P$47:$P$48,'2023'!$P$61:$P$62,'2023'!$P$70:$P$71)</c15:sqref>
                  </c15:fullRef>
                </c:ext>
              </c:extLst>
              <c:f>('2023'!$P$10,'2023'!$P$30,'2023'!$P$47,'2023'!$P$61,'2023'!$P$70)</c:f>
              <c:numCache>
                <c:formatCode>0</c:formatCode>
                <c:ptCount val="5"/>
                <c:pt idx="0">
                  <c:v>223477</c:v>
                </c:pt>
                <c:pt idx="1">
                  <c:v>137559</c:v>
                </c:pt>
                <c:pt idx="2">
                  <c:v>63516</c:v>
                </c:pt>
                <c:pt idx="3">
                  <c:v>56354</c:v>
                </c:pt>
                <c:pt idx="4">
                  <c:v>328410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82</xdr:row>
      <xdr:rowOff>161925</xdr:rowOff>
    </xdr:from>
    <xdr:to>
      <xdr:col>4</xdr:col>
      <xdr:colOff>458561</xdr:colOff>
      <xdr:row>97</xdr:row>
      <xdr:rowOff>79375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142875</xdr:colOff>
      <xdr:row>83</xdr:row>
      <xdr:rowOff>0</xdr:rowOff>
    </xdr:from>
    <xdr:to>
      <xdr:col>9</xdr:col>
      <xdr:colOff>601436</xdr:colOff>
      <xdr:row>97</xdr:row>
      <xdr:rowOff>107950</xdr:rowOff>
    </xdr:to>
    <xdr:graphicFrame macro="">
      <xdr:nvGraphicFramePr>
        <xdr:cNvPr id="3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552450</xdr:colOff>
      <xdr:row>83</xdr:row>
      <xdr:rowOff>0</xdr:rowOff>
    </xdr:from>
    <xdr:to>
      <xdr:col>16</xdr:col>
      <xdr:colOff>0</xdr:colOff>
      <xdr:row>97</xdr:row>
      <xdr:rowOff>107950</xdr:rowOff>
    </xdr:to>
    <xdr:graphicFrame macro="">
      <xdr:nvGraphicFramePr>
        <xdr:cNvPr id="4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44824</xdr:colOff>
      <xdr:row>100</xdr:row>
      <xdr:rowOff>168088</xdr:rowOff>
    </xdr:from>
    <xdr:to>
      <xdr:col>4</xdr:col>
      <xdr:colOff>503385</xdr:colOff>
      <xdr:row>115</xdr:row>
      <xdr:rowOff>85538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152400</xdr:colOff>
      <xdr:row>101</xdr:row>
      <xdr:rowOff>9525</xdr:rowOff>
    </xdr:from>
    <xdr:to>
      <xdr:col>9</xdr:col>
      <xdr:colOff>610961</xdr:colOff>
      <xdr:row>115</xdr:row>
      <xdr:rowOff>117475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523875</xdr:colOff>
      <xdr:row>101</xdr:row>
      <xdr:rowOff>57150</xdr:rowOff>
    </xdr:from>
    <xdr:to>
      <xdr:col>16</xdr:col>
      <xdr:colOff>0</xdr:colOff>
      <xdr:row>115</xdr:row>
      <xdr:rowOff>165100</xdr:rowOff>
    </xdr:to>
    <xdr:graphicFrame macro="">
      <xdr:nvGraphicFramePr>
        <xdr:cNvPr id="7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118</xdr:row>
      <xdr:rowOff>145676</xdr:rowOff>
    </xdr:from>
    <xdr:to>
      <xdr:col>4</xdr:col>
      <xdr:colOff>458561</xdr:colOff>
      <xdr:row>133</xdr:row>
      <xdr:rowOff>63126</xdr:rowOff>
    </xdr:to>
    <xdr:graphicFrame macro="">
      <xdr:nvGraphicFramePr>
        <xdr:cNvPr id="8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238125</xdr:colOff>
      <xdr:row>118</xdr:row>
      <xdr:rowOff>180975</xdr:rowOff>
    </xdr:from>
    <xdr:to>
      <xdr:col>9</xdr:col>
      <xdr:colOff>696686</xdr:colOff>
      <xdr:row>133</xdr:row>
      <xdr:rowOff>98425</xdr:rowOff>
    </xdr:to>
    <xdr:graphicFrame macro="">
      <xdr:nvGraphicFramePr>
        <xdr:cNvPr id="9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533399</xdr:colOff>
      <xdr:row>119</xdr:row>
      <xdr:rowOff>44823</xdr:rowOff>
    </xdr:from>
    <xdr:to>
      <xdr:col>16</xdr:col>
      <xdr:colOff>0</xdr:colOff>
      <xdr:row>134</xdr:row>
      <xdr:rowOff>22225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84</xdr:row>
      <xdr:rowOff>0</xdr:rowOff>
    </xdr:from>
    <xdr:to>
      <xdr:col>4</xdr:col>
      <xdr:colOff>457200</xdr:colOff>
      <xdr:row>98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116</xdr:row>
      <xdr:rowOff>0</xdr:rowOff>
    </xdr:from>
    <xdr:to>
      <xdr:col>4</xdr:col>
      <xdr:colOff>457200</xdr:colOff>
      <xdr:row>130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84</xdr:row>
      <xdr:rowOff>0</xdr:rowOff>
    </xdr:from>
    <xdr:to>
      <xdr:col>9</xdr:col>
      <xdr:colOff>504825</xdr:colOff>
      <xdr:row>98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100</xdr:row>
      <xdr:rowOff>0</xdr:rowOff>
    </xdr:from>
    <xdr:to>
      <xdr:col>4</xdr:col>
      <xdr:colOff>457200</xdr:colOff>
      <xdr:row>114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100</xdr:row>
      <xdr:rowOff>0</xdr:rowOff>
    </xdr:from>
    <xdr:to>
      <xdr:col>9</xdr:col>
      <xdr:colOff>504825</xdr:colOff>
      <xdr:row>114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84</xdr:row>
      <xdr:rowOff>7483</xdr:rowOff>
    </xdr:from>
    <xdr:to>
      <xdr:col>16</xdr:col>
      <xdr:colOff>0</xdr:colOff>
      <xdr:row>98</xdr:row>
      <xdr:rowOff>83683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116</xdr:row>
      <xdr:rowOff>0</xdr:rowOff>
    </xdr:from>
    <xdr:to>
      <xdr:col>9</xdr:col>
      <xdr:colOff>504825</xdr:colOff>
      <xdr:row>130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100</xdr:row>
      <xdr:rowOff>0</xdr:rowOff>
    </xdr:from>
    <xdr:to>
      <xdr:col>16</xdr:col>
      <xdr:colOff>0</xdr:colOff>
      <xdr:row>114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116</xdr:row>
      <xdr:rowOff>0</xdr:rowOff>
    </xdr:from>
    <xdr:to>
      <xdr:col>16</xdr:col>
      <xdr:colOff>0</xdr:colOff>
      <xdr:row>130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84</xdr:row>
      <xdr:rowOff>0</xdr:rowOff>
    </xdr:from>
    <xdr:to>
      <xdr:col>4</xdr:col>
      <xdr:colOff>457200</xdr:colOff>
      <xdr:row>98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116</xdr:row>
      <xdr:rowOff>0</xdr:rowOff>
    </xdr:from>
    <xdr:to>
      <xdr:col>4</xdr:col>
      <xdr:colOff>457200</xdr:colOff>
      <xdr:row>130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84</xdr:row>
      <xdr:rowOff>0</xdr:rowOff>
    </xdr:from>
    <xdr:to>
      <xdr:col>9</xdr:col>
      <xdr:colOff>504825</xdr:colOff>
      <xdr:row>98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100</xdr:row>
      <xdr:rowOff>0</xdr:rowOff>
    </xdr:from>
    <xdr:to>
      <xdr:col>4</xdr:col>
      <xdr:colOff>457200</xdr:colOff>
      <xdr:row>114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100</xdr:row>
      <xdr:rowOff>0</xdr:rowOff>
    </xdr:from>
    <xdr:to>
      <xdr:col>9</xdr:col>
      <xdr:colOff>504825</xdr:colOff>
      <xdr:row>114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84</xdr:row>
      <xdr:rowOff>7483</xdr:rowOff>
    </xdr:from>
    <xdr:to>
      <xdr:col>16</xdr:col>
      <xdr:colOff>0</xdr:colOff>
      <xdr:row>98</xdr:row>
      <xdr:rowOff>83683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116</xdr:row>
      <xdr:rowOff>0</xdr:rowOff>
    </xdr:from>
    <xdr:to>
      <xdr:col>9</xdr:col>
      <xdr:colOff>504825</xdr:colOff>
      <xdr:row>130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100</xdr:row>
      <xdr:rowOff>0</xdr:rowOff>
    </xdr:from>
    <xdr:to>
      <xdr:col>16</xdr:col>
      <xdr:colOff>0</xdr:colOff>
      <xdr:row>114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116</xdr:row>
      <xdr:rowOff>0</xdr:rowOff>
    </xdr:from>
    <xdr:to>
      <xdr:col>16</xdr:col>
      <xdr:colOff>0</xdr:colOff>
      <xdr:row>130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showGridLines="0" tabSelected="1" zoomScale="85" zoomScaleNormal="85" workbookViewId="0">
      <selection activeCell="T9" sqref="T9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11.7109375" customWidth="1"/>
  </cols>
  <sheetData>
    <row r="1" spans="1:16" ht="20.25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15.75" customHeight="1" x14ac:dyDescent="0.3">
      <c r="A2" s="31" t="s">
        <v>96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2"/>
    </row>
    <row r="3" spans="1:16" ht="15.75" customHeight="1" x14ac:dyDescent="0.3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2"/>
    </row>
    <row r="4" spans="1:16" ht="15.75" customHeight="1" x14ac:dyDescent="0.3">
      <c r="A4" s="14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2"/>
    </row>
    <row r="5" spans="1:16" ht="15.75" customHeight="1" x14ac:dyDescent="0.3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2"/>
    </row>
    <row r="6" spans="1:16" ht="15.75" customHeight="1" x14ac:dyDescent="0.3">
      <c r="A6" s="31" t="s">
        <v>97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2"/>
    </row>
    <row r="7" spans="1:16" ht="15.75" customHeight="1" x14ac:dyDescent="0.3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2"/>
    </row>
    <row r="8" spans="1:16" ht="15" customHeight="1" x14ac:dyDescent="0.25">
      <c r="A8" s="35" t="s">
        <v>5</v>
      </c>
      <c r="B8" s="35" t="s">
        <v>6</v>
      </c>
      <c r="C8" s="35" t="s">
        <v>7</v>
      </c>
      <c r="D8" s="35" t="s">
        <v>8</v>
      </c>
      <c r="E8" s="1" t="s">
        <v>9</v>
      </c>
      <c r="F8" s="2"/>
      <c r="G8" s="2"/>
      <c r="H8" s="3"/>
      <c r="I8" s="35" t="s">
        <v>10</v>
      </c>
      <c r="J8" s="32" t="s">
        <v>11</v>
      </c>
      <c r="K8" s="33"/>
      <c r="L8" s="33"/>
      <c r="M8" s="34"/>
      <c r="N8" s="35" t="s">
        <v>12</v>
      </c>
      <c r="O8" s="35" t="s">
        <v>13</v>
      </c>
      <c r="P8" s="54" t="s">
        <v>14</v>
      </c>
    </row>
    <row r="9" spans="1:16" ht="36" x14ac:dyDescent="0.25">
      <c r="A9" s="36"/>
      <c r="B9" s="36"/>
      <c r="C9" s="36"/>
      <c r="D9" s="36"/>
      <c r="E9" s="4" t="s">
        <v>15</v>
      </c>
      <c r="F9" s="4" t="s">
        <v>16</v>
      </c>
      <c r="G9" s="4" t="s">
        <v>17</v>
      </c>
      <c r="H9" s="4" t="s">
        <v>18</v>
      </c>
      <c r="I9" s="36"/>
      <c r="J9" s="4" t="s">
        <v>19</v>
      </c>
      <c r="K9" s="4" t="s">
        <v>20</v>
      </c>
      <c r="L9" s="4" t="s">
        <v>21</v>
      </c>
      <c r="M9" s="4" t="s">
        <v>22</v>
      </c>
      <c r="N9" s="36"/>
      <c r="O9" s="36"/>
      <c r="P9" s="53"/>
    </row>
    <row r="10" spans="1:16" x14ac:dyDescent="0.25">
      <c r="A10" s="47" t="s">
        <v>23</v>
      </c>
      <c r="B10" s="47" t="s">
        <v>24</v>
      </c>
      <c r="C10" s="48">
        <v>589075</v>
      </c>
      <c r="D10" s="48">
        <v>56717780</v>
      </c>
      <c r="E10" s="48">
        <v>294566</v>
      </c>
      <c r="F10" s="48">
        <v>19303063</v>
      </c>
      <c r="G10" s="48">
        <v>294509</v>
      </c>
      <c r="H10" s="48">
        <v>37414717</v>
      </c>
      <c r="I10" s="48">
        <v>108</v>
      </c>
      <c r="J10" s="48">
        <v>141710</v>
      </c>
      <c r="K10" s="48">
        <v>346104</v>
      </c>
      <c r="L10" s="48">
        <v>6931</v>
      </c>
      <c r="M10" s="48">
        <v>94438</v>
      </c>
      <c r="N10" s="48">
        <v>589070</v>
      </c>
      <c r="O10" s="48">
        <v>5</v>
      </c>
      <c r="P10" s="49">
        <v>223477</v>
      </c>
    </row>
    <row r="11" spans="1:16" x14ac:dyDescent="0.25">
      <c r="A11" s="50"/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2"/>
    </row>
    <row r="12" spans="1:16" ht="15" hidden="1" customHeight="1" x14ac:dyDescent="0.25">
      <c r="A12" s="5"/>
      <c r="B12" s="6" t="s">
        <v>25</v>
      </c>
      <c r="C12" s="7">
        <v>26422</v>
      </c>
      <c r="D12" s="7">
        <v>1766607</v>
      </c>
      <c r="E12" s="7">
        <v>13214</v>
      </c>
      <c r="F12" s="7">
        <v>792684</v>
      </c>
      <c r="G12" s="7">
        <v>13208</v>
      </c>
      <c r="H12" s="7">
        <v>973923</v>
      </c>
      <c r="I12" s="7">
        <v>5</v>
      </c>
      <c r="J12" s="7">
        <v>7235</v>
      </c>
      <c r="K12" s="7">
        <v>14839</v>
      </c>
      <c r="L12" s="7">
        <v>167</v>
      </c>
      <c r="M12" s="7">
        <v>4186</v>
      </c>
      <c r="N12" s="7">
        <v>26422</v>
      </c>
      <c r="O12" s="7">
        <v>0</v>
      </c>
      <c r="P12" s="62">
        <v>10085</v>
      </c>
    </row>
    <row r="13" spans="1:16" ht="15" hidden="1" customHeight="1" x14ac:dyDescent="0.25">
      <c r="A13" s="5"/>
      <c r="B13" s="6" t="s">
        <v>26</v>
      </c>
      <c r="C13" s="7">
        <v>16563</v>
      </c>
      <c r="D13" s="7">
        <v>582923</v>
      </c>
      <c r="E13" s="7">
        <v>8286</v>
      </c>
      <c r="F13" s="7">
        <v>308053</v>
      </c>
      <c r="G13" s="7">
        <v>8277</v>
      </c>
      <c r="H13" s="7">
        <v>274870</v>
      </c>
      <c r="I13" s="7">
        <v>2</v>
      </c>
      <c r="J13" s="7">
        <v>4565</v>
      </c>
      <c r="K13" s="7">
        <v>9555</v>
      </c>
      <c r="L13" s="7">
        <v>75</v>
      </c>
      <c r="M13" s="7">
        <v>2370</v>
      </c>
      <c r="N13" s="7">
        <v>16563</v>
      </c>
      <c r="O13" s="7">
        <v>0</v>
      </c>
      <c r="P13" s="62">
        <v>6180</v>
      </c>
    </row>
    <row r="14" spans="1:16" ht="15" hidden="1" customHeight="1" x14ac:dyDescent="0.25">
      <c r="A14" s="5"/>
      <c r="B14" s="6" t="s">
        <v>27</v>
      </c>
      <c r="C14" s="7">
        <v>2538</v>
      </c>
      <c r="D14" s="7">
        <v>188750</v>
      </c>
      <c r="E14" s="7">
        <v>1269</v>
      </c>
      <c r="F14" s="7">
        <v>90259</v>
      </c>
      <c r="G14" s="7">
        <v>1269</v>
      </c>
      <c r="H14" s="7">
        <v>98491</v>
      </c>
      <c r="I14" s="7">
        <v>0</v>
      </c>
      <c r="J14" s="7">
        <v>567</v>
      </c>
      <c r="K14" s="7">
        <v>1432</v>
      </c>
      <c r="L14" s="7">
        <v>23</v>
      </c>
      <c r="M14" s="7">
        <v>516</v>
      </c>
      <c r="N14" s="7">
        <v>2538</v>
      </c>
      <c r="O14" s="7">
        <v>0</v>
      </c>
      <c r="P14" s="62">
        <v>1039</v>
      </c>
    </row>
    <row r="15" spans="1:16" ht="15" hidden="1" customHeight="1" x14ac:dyDescent="0.25">
      <c r="A15" s="5"/>
      <c r="B15" s="6" t="s">
        <v>28</v>
      </c>
      <c r="C15" s="7">
        <v>10383</v>
      </c>
      <c r="D15" s="7">
        <v>532778</v>
      </c>
      <c r="E15" s="7">
        <v>5192</v>
      </c>
      <c r="F15" s="7">
        <v>274022</v>
      </c>
      <c r="G15" s="7">
        <v>5191</v>
      </c>
      <c r="H15" s="7">
        <v>258756</v>
      </c>
      <c r="I15" s="7">
        <v>0</v>
      </c>
      <c r="J15" s="7">
        <v>2377</v>
      </c>
      <c r="K15" s="7">
        <v>6384</v>
      </c>
      <c r="L15" s="7">
        <v>137</v>
      </c>
      <c r="M15" s="7">
        <v>1485</v>
      </c>
      <c r="N15" s="7">
        <v>10383</v>
      </c>
      <c r="O15" s="7">
        <v>0</v>
      </c>
      <c r="P15" s="62">
        <v>3726</v>
      </c>
    </row>
    <row r="16" spans="1:16" ht="15" hidden="1" customHeight="1" x14ac:dyDescent="0.25">
      <c r="A16" s="5"/>
      <c r="B16" s="6" t="s">
        <v>29</v>
      </c>
      <c r="C16" s="7">
        <v>17714</v>
      </c>
      <c r="D16" s="7">
        <v>1172525</v>
      </c>
      <c r="E16" s="7">
        <v>8853</v>
      </c>
      <c r="F16" s="7">
        <v>459138</v>
      </c>
      <c r="G16" s="7">
        <v>8861</v>
      </c>
      <c r="H16" s="7">
        <v>713387</v>
      </c>
      <c r="I16" s="7">
        <v>1</v>
      </c>
      <c r="J16" s="7">
        <v>5225</v>
      </c>
      <c r="K16" s="7">
        <v>9445</v>
      </c>
      <c r="L16" s="7">
        <v>203</v>
      </c>
      <c r="M16" s="7">
        <v>2842</v>
      </c>
      <c r="N16" s="7">
        <v>17714</v>
      </c>
      <c r="O16" s="7">
        <v>0</v>
      </c>
      <c r="P16" s="62">
        <v>6583</v>
      </c>
    </row>
    <row r="17" spans="1:16" ht="25.5" hidden="1" customHeight="1" x14ac:dyDescent="0.25">
      <c r="A17" s="5"/>
      <c r="B17" s="6" t="s">
        <v>30</v>
      </c>
      <c r="C17" s="7">
        <v>13649</v>
      </c>
      <c r="D17" s="7">
        <v>953143</v>
      </c>
      <c r="E17" s="7">
        <v>6830</v>
      </c>
      <c r="F17" s="7">
        <v>359382</v>
      </c>
      <c r="G17" s="7">
        <v>6819</v>
      </c>
      <c r="H17" s="7">
        <v>593761</v>
      </c>
      <c r="I17" s="7">
        <v>0</v>
      </c>
      <c r="J17" s="7">
        <v>4312</v>
      </c>
      <c r="K17" s="7">
        <v>7084</v>
      </c>
      <c r="L17" s="7">
        <v>142</v>
      </c>
      <c r="M17" s="7">
        <v>2111</v>
      </c>
      <c r="N17" s="7">
        <v>13649</v>
      </c>
      <c r="O17" s="7">
        <v>0</v>
      </c>
      <c r="P17" s="62">
        <v>5117</v>
      </c>
    </row>
    <row r="18" spans="1:16" ht="15" hidden="1" customHeight="1" x14ac:dyDescent="0.25">
      <c r="A18" s="5"/>
      <c r="B18" s="6" t="s">
        <v>31</v>
      </c>
      <c r="C18" s="7">
        <v>5195</v>
      </c>
      <c r="D18" s="7">
        <v>176702</v>
      </c>
      <c r="E18" s="7">
        <v>2598</v>
      </c>
      <c r="F18" s="7">
        <v>96785</v>
      </c>
      <c r="G18" s="7">
        <v>2597</v>
      </c>
      <c r="H18" s="7">
        <v>79917</v>
      </c>
      <c r="I18" s="7">
        <v>0</v>
      </c>
      <c r="J18" s="7">
        <v>1433</v>
      </c>
      <c r="K18" s="7">
        <v>3112</v>
      </c>
      <c r="L18" s="7">
        <v>48</v>
      </c>
      <c r="M18" s="7">
        <v>602</v>
      </c>
      <c r="N18" s="7">
        <v>5195</v>
      </c>
      <c r="O18" s="7">
        <v>0</v>
      </c>
      <c r="P18" s="62">
        <v>1916</v>
      </c>
    </row>
    <row r="19" spans="1:16" ht="15" hidden="1" customHeight="1" x14ac:dyDescent="0.25">
      <c r="A19" s="5"/>
      <c r="B19" s="6" t="s">
        <v>32</v>
      </c>
      <c r="C19" s="7">
        <v>283912</v>
      </c>
      <c r="D19" s="7">
        <v>33213239</v>
      </c>
      <c r="E19" s="7">
        <v>141960</v>
      </c>
      <c r="F19" s="7">
        <v>9186710</v>
      </c>
      <c r="G19" s="7">
        <v>141952</v>
      </c>
      <c r="H19" s="7">
        <v>24026529</v>
      </c>
      <c r="I19" s="7">
        <v>67</v>
      </c>
      <c r="J19" s="7">
        <v>59677</v>
      </c>
      <c r="K19" s="7">
        <v>174383</v>
      </c>
      <c r="L19" s="7">
        <v>4181</v>
      </c>
      <c r="M19" s="7">
        <v>45738</v>
      </c>
      <c r="N19" s="7">
        <v>283910</v>
      </c>
      <c r="O19" s="7">
        <v>2</v>
      </c>
      <c r="P19" s="62">
        <v>105713</v>
      </c>
    </row>
    <row r="20" spans="1:16" ht="15" hidden="1" customHeight="1" x14ac:dyDescent="0.25">
      <c r="A20" s="5"/>
      <c r="B20" s="6" t="s">
        <v>33</v>
      </c>
      <c r="C20" s="7">
        <v>83313</v>
      </c>
      <c r="D20" s="7">
        <v>9159117</v>
      </c>
      <c r="E20" s="7">
        <v>41662</v>
      </c>
      <c r="F20" s="7">
        <v>3588603</v>
      </c>
      <c r="G20" s="7">
        <v>41651</v>
      </c>
      <c r="H20" s="7">
        <v>5570514</v>
      </c>
      <c r="I20" s="7">
        <v>8</v>
      </c>
      <c r="J20" s="7">
        <v>18030</v>
      </c>
      <c r="K20" s="7">
        <v>50160</v>
      </c>
      <c r="L20" s="7">
        <v>1006</v>
      </c>
      <c r="M20" s="7">
        <v>14125</v>
      </c>
      <c r="N20" s="7">
        <v>83312</v>
      </c>
      <c r="O20" s="7">
        <v>1</v>
      </c>
      <c r="P20" s="62">
        <v>32077</v>
      </c>
    </row>
    <row r="21" spans="1:16" ht="25.5" hidden="1" customHeight="1" x14ac:dyDescent="0.25">
      <c r="A21" s="5"/>
      <c r="B21" s="6" t="s">
        <v>34</v>
      </c>
      <c r="C21" s="7">
        <v>4806</v>
      </c>
      <c r="D21" s="7">
        <v>255444</v>
      </c>
      <c r="E21" s="7">
        <v>2403</v>
      </c>
      <c r="F21" s="7">
        <v>135298</v>
      </c>
      <c r="G21" s="7">
        <v>2403</v>
      </c>
      <c r="H21" s="7">
        <v>120146</v>
      </c>
      <c r="I21" s="7">
        <v>0</v>
      </c>
      <c r="J21" s="7">
        <v>1834</v>
      </c>
      <c r="K21" s="7">
        <v>2191</v>
      </c>
      <c r="L21" s="7">
        <v>24</v>
      </c>
      <c r="M21" s="7">
        <v>757</v>
      </c>
      <c r="N21" s="7">
        <v>4806</v>
      </c>
      <c r="O21" s="7">
        <v>0</v>
      </c>
      <c r="P21" s="62">
        <v>1956</v>
      </c>
    </row>
    <row r="22" spans="1:16" ht="15" hidden="1" customHeight="1" x14ac:dyDescent="0.25">
      <c r="A22" s="5"/>
      <c r="B22" s="6" t="s">
        <v>35</v>
      </c>
      <c r="C22" s="7">
        <v>21596</v>
      </c>
      <c r="D22" s="7">
        <v>2262590</v>
      </c>
      <c r="E22" s="7">
        <v>10798</v>
      </c>
      <c r="F22" s="7">
        <v>930645</v>
      </c>
      <c r="G22" s="7">
        <v>10798</v>
      </c>
      <c r="H22" s="7">
        <v>1331945</v>
      </c>
      <c r="I22" s="7">
        <v>14</v>
      </c>
      <c r="J22" s="7">
        <v>5009</v>
      </c>
      <c r="K22" s="7">
        <v>12996</v>
      </c>
      <c r="L22" s="7">
        <v>77</v>
      </c>
      <c r="M22" s="7">
        <v>3528</v>
      </c>
      <c r="N22" s="7">
        <v>21596</v>
      </c>
      <c r="O22" s="7">
        <v>0</v>
      </c>
      <c r="P22" s="62">
        <v>8715</v>
      </c>
    </row>
    <row r="23" spans="1:16" ht="15" hidden="1" customHeight="1" x14ac:dyDescent="0.25">
      <c r="A23" s="5"/>
      <c r="B23" s="6" t="s">
        <v>36</v>
      </c>
      <c r="C23" s="7">
        <v>8324</v>
      </c>
      <c r="D23" s="7">
        <v>279797</v>
      </c>
      <c r="E23" s="7">
        <v>4162</v>
      </c>
      <c r="F23" s="7">
        <v>162812</v>
      </c>
      <c r="G23" s="7">
        <v>4162</v>
      </c>
      <c r="H23" s="7">
        <v>116985</v>
      </c>
      <c r="I23" s="7">
        <v>2</v>
      </c>
      <c r="J23" s="7">
        <v>2769</v>
      </c>
      <c r="K23" s="7">
        <v>4346</v>
      </c>
      <c r="L23" s="7">
        <v>143</v>
      </c>
      <c r="M23" s="7">
        <v>1068</v>
      </c>
      <c r="N23" s="7">
        <v>8324</v>
      </c>
      <c r="O23" s="7">
        <v>0</v>
      </c>
      <c r="P23" s="62">
        <v>2917</v>
      </c>
    </row>
    <row r="24" spans="1:16" ht="25.5" hidden="1" customHeight="1" x14ac:dyDescent="0.25">
      <c r="A24" s="5"/>
      <c r="B24" s="6" t="s">
        <v>37</v>
      </c>
      <c r="C24" s="7">
        <v>31075</v>
      </c>
      <c r="D24" s="7">
        <v>2901840</v>
      </c>
      <c r="E24" s="7">
        <v>15535</v>
      </c>
      <c r="F24" s="7">
        <v>958261</v>
      </c>
      <c r="G24" s="7">
        <v>15540</v>
      </c>
      <c r="H24" s="7">
        <v>1943579</v>
      </c>
      <c r="I24" s="7">
        <v>4</v>
      </c>
      <c r="J24" s="7">
        <v>7978</v>
      </c>
      <c r="K24" s="7">
        <v>17662</v>
      </c>
      <c r="L24" s="7">
        <v>313</v>
      </c>
      <c r="M24" s="7">
        <v>5126</v>
      </c>
      <c r="N24" s="7">
        <v>31074</v>
      </c>
      <c r="O24" s="7">
        <v>1</v>
      </c>
      <c r="P24" s="62">
        <v>11955</v>
      </c>
    </row>
    <row r="25" spans="1:16" ht="15" hidden="1" customHeight="1" x14ac:dyDescent="0.25">
      <c r="A25" s="5"/>
      <c r="B25" s="6" t="s">
        <v>38</v>
      </c>
      <c r="C25" s="7">
        <v>13045</v>
      </c>
      <c r="D25" s="7">
        <v>485687</v>
      </c>
      <c r="E25" s="7">
        <v>6532</v>
      </c>
      <c r="F25" s="7">
        <v>308129</v>
      </c>
      <c r="G25" s="7">
        <v>6513</v>
      </c>
      <c r="H25" s="7">
        <v>177558</v>
      </c>
      <c r="I25" s="7">
        <v>0</v>
      </c>
      <c r="J25" s="7">
        <v>4478</v>
      </c>
      <c r="K25" s="7">
        <v>6458</v>
      </c>
      <c r="L25" s="7">
        <v>147</v>
      </c>
      <c r="M25" s="7">
        <v>1962</v>
      </c>
      <c r="N25" s="7">
        <v>13045</v>
      </c>
      <c r="O25" s="7">
        <v>0</v>
      </c>
      <c r="P25" s="62">
        <v>5279</v>
      </c>
    </row>
    <row r="26" spans="1:16" ht="15" hidden="1" customHeight="1" x14ac:dyDescent="0.25">
      <c r="A26" s="5"/>
      <c r="B26" s="6" t="s">
        <v>39</v>
      </c>
      <c r="C26" s="7">
        <v>15360</v>
      </c>
      <c r="D26" s="7">
        <v>701367</v>
      </c>
      <c r="E26" s="7">
        <v>7676</v>
      </c>
      <c r="F26" s="7">
        <v>438833</v>
      </c>
      <c r="G26" s="7">
        <v>7684</v>
      </c>
      <c r="H26" s="7">
        <v>262534</v>
      </c>
      <c r="I26" s="7">
        <v>3</v>
      </c>
      <c r="J26" s="7">
        <v>5582</v>
      </c>
      <c r="K26" s="7">
        <v>7434</v>
      </c>
      <c r="L26" s="7">
        <v>31</v>
      </c>
      <c r="M26" s="7">
        <v>2316</v>
      </c>
      <c r="N26" s="7">
        <v>15360</v>
      </c>
      <c r="O26" s="7">
        <v>0</v>
      </c>
      <c r="P26" s="62">
        <v>6094</v>
      </c>
    </row>
    <row r="27" spans="1:16" ht="15" hidden="1" customHeight="1" x14ac:dyDescent="0.25">
      <c r="A27" s="5"/>
      <c r="B27" s="6" t="s">
        <v>40</v>
      </c>
      <c r="C27" s="7">
        <v>12197</v>
      </c>
      <c r="D27" s="7">
        <v>801158</v>
      </c>
      <c r="E27" s="7">
        <v>6099</v>
      </c>
      <c r="F27" s="7">
        <v>559230</v>
      </c>
      <c r="G27" s="7">
        <v>6098</v>
      </c>
      <c r="H27" s="7">
        <v>241928</v>
      </c>
      <c r="I27" s="7">
        <v>0</v>
      </c>
      <c r="J27" s="7">
        <v>3512</v>
      </c>
      <c r="K27" s="7">
        <v>6362</v>
      </c>
      <c r="L27" s="7">
        <v>29</v>
      </c>
      <c r="M27" s="7">
        <v>2294</v>
      </c>
      <c r="N27" s="7">
        <v>12196</v>
      </c>
      <c r="O27" s="7">
        <v>1</v>
      </c>
      <c r="P27" s="62">
        <v>5144</v>
      </c>
    </row>
    <row r="28" spans="1:16" ht="15" hidden="1" customHeight="1" x14ac:dyDescent="0.25">
      <c r="A28" s="5"/>
      <c r="B28" s="6" t="s">
        <v>41</v>
      </c>
      <c r="C28" s="7">
        <v>9263</v>
      </c>
      <c r="D28" s="7">
        <v>327307</v>
      </c>
      <c r="E28" s="7">
        <v>4631</v>
      </c>
      <c r="F28" s="7">
        <v>218041</v>
      </c>
      <c r="G28" s="7">
        <v>4632</v>
      </c>
      <c r="H28" s="7">
        <v>109266</v>
      </c>
      <c r="I28" s="7">
        <v>2</v>
      </c>
      <c r="J28" s="7">
        <v>2917</v>
      </c>
      <c r="K28" s="7">
        <v>4810</v>
      </c>
      <c r="L28" s="7">
        <v>124</v>
      </c>
      <c r="M28" s="7">
        <v>1414</v>
      </c>
      <c r="N28" s="7">
        <v>9263</v>
      </c>
      <c r="O28" s="7">
        <v>0</v>
      </c>
      <c r="P28" s="62">
        <v>3423</v>
      </c>
    </row>
    <row r="29" spans="1:16" ht="25.5" hidden="1" customHeight="1" x14ac:dyDescent="0.25">
      <c r="A29" s="5"/>
      <c r="B29" s="6" t="s">
        <v>42</v>
      </c>
      <c r="C29" s="7">
        <v>13720</v>
      </c>
      <c r="D29" s="7">
        <v>956806</v>
      </c>
      <c r="E29" s="7">
        <v>6866</v>
      </c>
      <c r="F29" s="7">
        <v>436178</v>
      </c>
      <c r="G29" s="7">
        <v>6854</v>
      </c>
      <c r="H29" s="7">
        <v>520628</v>
      </c>
      <c r="I29" s="7">
        <v>0</v>
      </c>
      <c r="J29" s="7">
        <v>4210</v>
      </c>
      <c r="K29" s="7">
        <v>7451</v>
      </c>
      <c r="L29" s="7">
        <v>61</v>
      </c>
      <c r="M29" s="7">
        <v>1998</v>
      </c>
      <c r="N29" s="7">
        <v>13720</v>
      </c>
      <c r="O29" s="7">
        <v>0</v>
      </c>
      <c r="P29" s="62">
        <v>5558</v>
      </c>
    </row>
    <row r="30" spans="1:16" x14ac:dyDescent="0.25">
      <c r="A30" s="47" t="s">
        <v>43</v>
      </c>
      <c r="B30" s="47" t="s">
        <v>24</v>
      </c>
      <c r="C30" s="48">
        <v>363768</v>
      </c>
      <c r="D30" s="48">
        <v>22520988</v>
      </c>
      <c r="E30" s="48">
        <v>181945</v>
      </c>
      <c r="F30" s="48">
        <v>10142758</v>
      </c>
      <c r="G30" s="48">
        <v>181823</v>
      </c>
      <c r="H30" s="48">
        <v>12378230</v>
      </c>
      <c r="I30" s="48">
        <v>48</v>
      </c>
      <c r="J30" s="48">
        <v>93339</v>
      </c>
      <c r="K30" s="48">
        <v>207220</v>
      </c>
      <c r="L30" s="48">
        <v>3478</v>
      </c>
      <c r="M30" s="48">
        <v>59779</v>
      </c>
      <c r="N30" s="48">
        <v>363764</v>
      </c>
      <c r="O30" s="48">
        <v>4</v>
      </c>
      <c r="P30" s="49">
        <v>137559</v>
      </c>
    </row>
    <row r="31" spans="1:16" x14ac:dyDescent="0.25">
      <c r="A31" s="50"/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2"/>
    </row>
    <row r="32" spans="1:16" ht="15" hidden="1" customHeight="1" x14ac:dyDescent="0.25">
      <c r="A32" s="5"/>
      <c r="B32" s="6" t="s">
        <v>44</v>
      </c>
      <c r="C32" s="7">
        <v>11083</v>
      </c>
      <c r="D32" s="7">
        <v>590556</v>
      </c>
      <c r="E32" s="7">
        <v>5542</v>
      </c>
      <c r="F32" s="7">
        <v>305940</v>
      </c>
      <c r="G32" s="7">
        <v>5541</v>
      </c>
      <c r="H32" s="7">
        <v>284616</v>
      </c>
      <c r="I32" s="7">
        <v>1</v>
      </c>
      <c r="J32" s="7">
        <v>2928</v>
      </c>
      <c r="K32" s="7">
        <v>6407</v>
      </c>
      <c r="L32" s="7">
        <v>81</v>
      </c>
      <c r="M32" s="7">
        <v>1668</v>
      </c>
      <c r="N32" s="7">
        <v>11083</v>
      </c>
      <c r="O32" s="7">
        <v>0</v>
      </c>
      <c r="P32" s="62">
        <v>4027</v>
      </c>
    </row>
    <row r="33" spans="1:16" ht="25.5" hidden="1" customHeight="1" x14ac:dyDescent="0.25">
      <c r="A33" s="5"/>
      <c r="B33" s="6" t="s">
        <v>45</v>
      </c>
      <c r="C33" s="7">
        <v>117407</v>
      </c>
      <c r="D33" s="7">
        <v>9104591</v>
      </c>
      <c r="E33" s="7">
        <v>58700</v>
      </c>
      <c r="F33" s="7">
        <v>3351880</v>
      </c>
      <c r="G33" s="7">
        <v>58707</v>
      </c>
      <c r="H33" s="7">
        <v>5752711</v>
      </c>
      <c r="I33" s="7">
        <v>40</v>
      </c>
      <c r="J33" s="7">
        <v>24988</v>
      </c>
      <c r="K33" s="7">
        <v>70893</v>
      </c>
      <c r="L33" s="7">
        <v>1292</v>
      </c>
      <c r="M33" s="7">
        <v>20274</v>
      </c>
      <c r="N33" s="7">
        <v>117407</v>
      </c>
      <c r="O33" s="7">
        <v>0</v>
      </c>
      <c r="P33" s="62">
        <v>44232</v>
      </c>
    </row>
    <row r="34" spans="1:16" ht="15" hidden="1" customHeight="1" x14ac:dyDescent="0.25">
      <c r="A34" s="5"/>
      <c r="B34" s="6" t="s">
        <v>46</v>
      </c>
      <c r="C34" s="7">
        <v>50049</v>
      </c>
      <c r="D34" s="7">
        <v>2268972</v>
      </c>
      <c r="E34" s="7">
        <v>25021</v>
      </c>
      <c r="F34" s="7">
        <v>1174707</v>
      </c>
      <c r="G34" s="7">
        <v>25028</v>
      </c>
      <c r="H34" s="7">
        <v>1094265</v>
      </c>
      <c r="I34" s="7">
        <v>2</v>
      </c>
      <c r="J34" s="7">
        <v>12666</v>
      </c>
      <c r="K34" s="7">
        <v>28840</v>
      </c>
      <c r="L34" s="7">
        <v>477</v>
      </c>
      <c r="M34" s="7">
        <v>8068</v>
      </c>
      <c r="N34" s="7">
        <v>50049</v>
      </c>
      <c r="O34" s="7">
        <v>0</v>
      </c>
      <c r="P34" s="62">
        <v>18918</v>
      </c>
    </row>
    <row r="35" spans="1:16" ht="15" hidden="1" customHeight="1" x14ac:dyDescent="0.25">
      <c r="A35" s="5"/>
      <c r="B35" s="6" t="s">
        <v>47</v>
      </c>
      <c r="C35" s="7">
        <v>21181</v>
      </c>
      <c r="D35" s="7">
        <v>1091004</v>
      </c>
      <c r="E35" s="7">
        <v>10599</v>
      </c>
      <c r="F35" s="7">
        <v>579505</v>
      </c>
      <c r="G35" s="7">
        <v>10582</v>
      </c>
      <c r="H35" s="7">
        <v>511499</v>
      </c>
      <c r="I35" s="7">
        <v>1</v>
      </c>
      <c r="J35" s="7">
        <v>5749</v>
      </c>
      <c r="K35" s="7">
        <v>11273</v>
      </c>
      <c r="L35" s="7">
        <v>246</v>
      </c>
      <c r="M35" s="7">
        <v>3914</v>
      </c>
      <c r="N35" s="7">
        <v>21180</v>
      </c>
      <c r="O35" s="7">
        <v>1</v>
      </c>
      <c r="P35" s="62">
        <v>8702</v>
      </c>
    </row>
    <row r="36" spans="1:16" ht="15" hidden="1" customHeight="1" x14ac:dyDescent="0.25">
      <c r="A36" s="5"/>
      <c r="B36" s="6" t="s">
        <v>48</v>
      </c>
      <c r="C36" s="7">
        <v>30150</v>
      </c>
      <c r="D36" s="7">
        <v>2617316</v>
      </c>
      <c r="E36" s="7">
        <v>15088</v>
      </c>
      <c r="F36" s="7">
        <v>1098640</v>
      </c>
      <c r="G36" s="7">
        <v>15062</v>
      </c>
      <c r="H36" s="7">
        <v>1518676</v>
      </c>
      <c r="I36" s="7">
        <v>0</v>
      </c>
      <c r="J36" s="7">
        <v>9535</v>
      </c>
      <c r="K36" s="7">
        <v>14428</v>
      </c>
      <c r="L36" s="7">
        <v>270</v>
      </c>
      <c r="M36" s="7">
        <v>5917</v>
      </c>
      <c r="N36" s="7">
        <v>30150</v>
      </c>
      <c r="O36" s="7">
        <v>0</v>
      </c>
      <c r="P36" s="62">
        <v>12222</v>
      </c>
    </row>
    <row r="37" spans="1:16" ht="15" hidden="1" customHeight="1" x14ac:dyDescent="0.25">
      <c r="A37" s="5"/>
      <c r="B37" s="6" t="s">
        <v>49</v>
      </c>
      <c r="C37" s="7">
        <v>8286</v>
      </c>
      <c r="D37" s="7">
        <v>260103</v>
      </c>
      <c r="E37" s="7">
        <v>4144</v>
      </c>
      <c r="F37" s="7">
        <v>160386</v>
      </c>
      <c r="G37" s="7">
        <v>4142</v>
      </c>
      <c r="H37" s="7">
        <v>99717</v>
      </c>
      <c r="I37" s="7">
        <v>0</v>
      </c>
      <c r="J37" s="7">
        <v>1861</v>
      </c>
      <c r="K37" s="7">
        <v>5050</v>
      </c>
      <c r="L37" s="7">
        <v>199</v>
      </c>
      <c r="M37" s="7">
        <v>1176</v>
      </c>
      <c r="N37" s="7">
        <v>8286</v>
      </c>
      <c r="O37" s="7">
        <v>0</v>
      </c>
      <c r="P37" s="62">
        <v>3047</v>
      </c>
    </row>
    <row r="38" spans="1:16" ht="15" hidden="1" customHeight="1" x14ac:dyDescent="0.25">
      <c r="A38" s="5"/>
      <c r="B38" s="6" t="s">
        <v>50</v>
      </c>
      <c r="C38" s="7">
        <v>3987</v>
      </c>
      <c r="D38" s="7">
        <v>191680</v>
      </c>
      <c r="E38" s="7">
        <v>1993</v>
      </c>
      <c r="F38" s="7">
        <v>94966</v>
      </c>
      <c r="G38" s="7">
        <v>1994</v>
      </c>
      <c r="H38" s="7">
        <v>96714</v>
      </c>
      <c r="I38" s="7">
        <v>0</v>
      </c>
      <c r="J38" s="7">
        <v>567</v>
      </c>
      <c r="K38" s="7">
        <v>2898</v>
      </c>
      <c r="L38" s="7">
        <v>49</v>
      </c>
      <c r="M38" s="7">
        <v>473</v>
      </c>
      <c r="N38" s="7">
        <v>3987</v>
      </c>
      <c r="O38" s="7">
        <v>0</v>
      </c>
      <c r="P38" s="62">
        <v>1231</v>
      </c>
    </row>
    <row r="39" spans="1:16" ht="25.5" hidden="1" customHeight="1" x14ac:dyDescent="0.25">
      <c r="A39" s="5"/>
      <c r="B39" s="6" t="s">
        <v>51</v>
      </c>
      <c r="C39" s="7">
        <v>15394</v>
      </c>
      <c r="D39" s="7">
        <v>616927</v>
      </c>
      <c r="E39" s="7">
        <v>7697</v>
      </c>
      <c r="F39" s="7">
        <v>368805</v>
      </c>
      <c r="G39" s="7">
        <v>7697</v>
      </c>
      <c r="H39" s="7">
        <v>248122</v>
      </c>
      <c r="I39" s="7">
        <v>0</v>
      </c>
      <c r="J39" s="7">
        <v>4283</v>
      </c>
      <c r="K39" s="7">
        <v>8347</v>
      </c>
      <c r="L39" s="7">
        <v>284</v>
      </c>
      <c r="M39" s="7">
        <v>2480</v>
      </c>
      <c r="N39" s="7">
        <v>15394</v>
      </c>
      <c r="O39" s="7">
        <v>0</v>
      </c>
      <c r="P39" s="62">
        <v>5839</v>
      </c>
    </row>
    <row r="40" spans="1:16" ht="15" hidden="1" customHeight="1" x14ac:dyDescent="0.25">
      <c r="A40" s="5"/>
      <c r="B40" s="6" t="s">
        <v>52</v>
      </c>
      <c r="C40" s="7">
        <v>18138</v>
      </c>
      <c r="D40" s="7">
        <v>1033403</v>
      </c>
      <c r="E40" s="7">
        <v>9077</v>
      </c>
      <c r="F40" s="7">
        <v>502686</v>
      </c>
      <c r="G40" s="7">
        <v>9061</v>
      </c>
      <c r="H40" s="7">
        <v>530717</v>
      </c>
      <c r="I40" s="7">
        <v>0</v>
      </c>
      <c r="J40" s="7">
        <v>5790</v>
      </c>
      <c r="K40" s="7">
        <v>9095</v>
      </c>
      <c r="L40" s="7">
        <v>112</v>
      </c>
      <c r="M40" s="7">
        <v>3141</v>
      </c>
      <c r="N40" s="7">
        <v>18138</v>
      </c>
      <c r="O40" s="7">
        <v>0</v>
      </c>
      <c r="P40" s="62">
        <v>7448</v>
      </c>
    </row>
    <row r="41" spans="1:16" ht="15" hidden="1" customHeight="1" x14ac:dyDescent="0.25">
      <c r="A41" s="5"/>
      <c r="B41" s="6" t="s">
        <v>53</v>
      </c>
      <c r="C41" s="7">
        <v>3718</v>
      </c>
      <c r="D41" s="7">
        <v>158432</v>
      </c>
      <c r="E41" s="7">
        <v>1864</v>
      </c>
      <c r="F41" s="7">
        <v>92484</v>
      </c>
      <c r="G41" s="7">
        <v>1854</v>
      </c>
      <c r="H41" s="7">
        <v>65948</v>
      </c>
      <c r="I41" s="7">
        <v>1</v>
      </c>
      <c r="J41" s="7">
        <v>865</v>
      </c>
      <c r="K41" s="7">
        <v>2265</v>
      </c>
      <c r="L41" s="7">
        <v>26</v>
      </c>
      <c r="M41" s="7">
        <v>563</v>
      </c>
      <c r="N41" s="7">
        <v>3718</v>
      </c>
      <c r="O41" s="7">
        <v>0</v>
      </c>
      <c r="P41" s="62">
        <v>1391</v>
      </c>
    </row>
    <row r="42" spans="1:16" ht="15" hidden="1" customHeight="1" x14ac:dyDescent="0.25">
      <c r="A42" s="5"/>
      <c r="B42" s="6" t="s">
        <v>54</v>
      </c>
      <c r="C42" s="7">
        <v>8114</v>
      </c>
      <c r="D42" s="7">
        <v>236194</v>
      </c>
      <c r="E42" s="7">
        <v>4068</v>
      </c>
      <c r="F42" s="7">
        <v>155513</v>
      </c>
      <c r="G42" s="7">
        <v>4046</v>
      </c>
      <c r="H42" s="7">
        <v>80681</v>
      </c>
      <c r="I42" s="7">
        <v>0</v>
      </c>
      <c r="J42" s="7">
        <v>2826</v>
      </c>
      <c r="K42" s="7">
        <v>4197</v>
      </c>
      <c r="L42" s="7">
        <v>58</v>
      </c>
      <c r="M42" s="7">
        <v>1033</v>
      </c>
      <c r="N42" s="7">
        <v>8114</v>
      </c>
      <c r="O42" s="7">
        <v>0</v>
      </c>
      <c r="P42" s="62">
        <v>2646</v>
      </c>
    </row>
    <row r="43" spans="1:16" ht="15" hidden="1" customHeight="1" x14ac:dyDescent="0.25">
      <c r="A43" s="5"/>
      <c r="B43" s="6" t="s">
        <v>55</v>
      </c>
      <c r="C43" s="7">
        <v>12655</v>
      </c>
      <c r="D43" s="7">
        <v>684080</v>
      </c>
      <c r="E43" s="7">
        <v>6328</v>
      </c>
      <c r="F43" s="7">
        <v>348342</v>
      </c>
      <c r="G43" s="7">
        <v>6327</v>
      </c>
      <c r="H43" s="7">
        <v>335738</v>
      </c>
      <c r="I43" s="7">
        <v>0</v>
      </c>
      <c r="J43" s="7">
        <v>3417</v>
      </c>
      <c r="K43" s="7">
        <v>7583</v>
      </c>
      <c r="L43" s="7">
        <v>38</v>
      </c>
      <c r="M43" s="7">
        <v>1617</v>
      </c>
      <c r="N43" s="7">
        <v>12655</v>
      </c>
      <c r="O43" s="7">
        <v>0</v>
      </c>
      <c r="P43" s="62">
        <v>4330</v>
      </c>
    </row>
    <row r="44" spans="1:16" ht="15" hidden="1" customHeight="1" x14ac:dyDescent="0.25">
      <c r="A44" s="5"/>
      <c r="B44" s="6" t="s">
        <v>56</v>
      </c>
      <c r="C44" s="7">
        <v>20059</v>
      </c>
      <c r="D44" s="7">
        <v>998094</v>
      </c>
      <c r="E44" s="7">
        <v>10037</v>
      </c>
      <c r="F44" s="7">
        <v>593085</v>
      </c>
      <c r="G44" s="7">
        <v>10022</v>
      </c>
      <c r="H44" s="7">
        <v>405009</v>
      </c>
      <c r="I44" s="7">
        <v>1</v>
      </c>
      <c r="J44" s="7">
        <v>4269</v>
      </c>
      <c r="K44" s="7">
        <v>13151</v>
      </c>
      <c r="L44" s="7">
        <v>139</v>
      </c>
      <c r="M44" s="7">
        <v>2501</v>
      </c>
      <c r="N44" s="7">
        <v>20058</v>
      </c>
      <c r="O44" s="7">
        <v>1</v>
      </c>
      <c r="P44" s="62">
        <v>7141</v>
      </c>
    </row>
    <row r="45" spans="1:16" ht="15" hidden="1" customHeight="1" x14ac:dyDescent="0.25">
      <c r="A45" s="5"/>
      <c r="B45" s="6" t="s">
        <v>57</v>
      </c>
      <c r="C45" s="7">
        <v>22936</v>
      </c>
      <c r="D45" s="7">
        <v>1033077</v>
      </c>
      <c r="E45" s="7">
        <v>11472</v>
      </c>
      <c r="F45" s="7">
        <v>533204</v>
      </c>
      <c r="G45" s="7">
        <v>11464</v>
      </c>
      <c r="H45" s="7">
        <v>499873</v>
      </c>
      <c r="I45" s="7">
        <v>0</v>
      </c>
      <c r="J45" s="7">
        <v>6337</v>
      </c>
      <c r="K45" s="7">
        <v>12885</v>
      </c>
      <c r="L45" s="7">
        <v>130</v>
      </c>
      <c r="M45" s="7">
        <v>3584</v>
      </c>
      <c r="N45" s="7">
        <v>22936</v>
      </c>
      <c r="O45" s="7">
        <v>0</v>
      </c>
      <c r="P45" s="62">
        <v>8868</v>
      </c>
    </row>
    <row r="46" spans="1:16" ht="15" hidden="1" customHeight="1" x14ac:dyDescent="0.25">
      <c r="A46" s="5"/>
      <c r="B46" s="6" t="s">
        <v>58</v>
      </c>
      <c r="C46" s="7">
        <v>20611</v>
      </c>
      <c r="D46" s="7">
        <v>1636559</v>
      </c>
      <c r="E46" s="7">
        <v>10315</v>
      </c>
      <c r="F46" s="7">
        <v>782615</v>
      </c>
      <c r="G46" s="7">
        <v>10296</v>
      </c>
      <c r="H46" s="7">
        <v>853944</v>
      </c>
      <c r="I46" s="7">
        <v>2</v>
      </c>
      <c r="J46" s="7">
        <v>7258</v>
      </c>
      <c r="K46" s="7">
        <v>9908</v>
      </c>
      <c r="L46" s="7">
        <v>77</v>
      </c>
      <c r="M46" s="7">
        <v>3370</v>
      </c>
      <c r="N46" s="7">
        <v>20609</v>
      </c>
      <c r="O46" s="7">
        <v>2</v>
      </c>
      <c r="P46" s="62">
        <v>7517</v>
      </c>
    </row>
    <row r="47" spans="1:16" x14ac:dyDescent="0.25">
      <c r="A47" s="47" t="s">
        <v>59</v>
      </c>
      <c r="B47" s="47" t="s">
        <v>24</v>
      </c>
      <c r="C47" s="48">
        <v>176425</v>
      </c>
      <c r="D47" s="48">
        <v>10557812</v>
      </c>
      <c r="E47" s="48">
        <v>88281</v>
      </c>
      <c r="F47" s="48">
        <v>4999293</v>
      </c>
      <c r="G47" s="48">
        <v>88144</v>
      </c>
      <c r="H47" s="48">
        <v>5558519</v>
      </c>
      <c r="I47" s="48">
        <v>10</v>
      </c>
      <c r="J47" s="48">
        <v>60942</v>
      </c>
      <c r="K47" s="48">
        <v>88914</v>
      </c>
      <c r="L47" s="48">
        <v>1378</v>
      </c>
      <c r="M47" s="48">
        <v>25201</v>
      </c>
      <c r="N47" s="48">
        <v>176423</v>
      </c>
      <c r="O47" s="48">
        <v>2</v>
      </c>
      <c r="P47" s="49">
        <v>63516</v>
      </c>
    </row>
    <row r="48" spans="1:16" x14ac:dyDescent="0.25">
      <c r="A48" s="50"/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2"/>
    </row>
    <row r="49" spans="1:16" ht="15" hidden="1" customHeight="1" x14ac:dyDescent="0.25">
      <c r="A49" s="5"/>
      <c r="B49" s="6" t="s">
        <v>60</v>
      </c>
      <c r="C49" s="7">
        <v>12596</v>
      </c>
      <c r="D49" s="7">
        <v>456980</v>
      </c>
      <c r="E49" s="7">
        <v>6295</v>
      </c>
      <c r="F49" s="7">
        <v>280169</v>
      </c>
      <c r="G49" s="7">
        <v>6301</v>
      </c>
      <c r="H49" s="7">
        <v>176811</v>
      </c>
      <c r="I49" s="7">
        <v>0</v>
      </c>
      <c r="J49" s="7">
        <v>4466</v>
      </c>
      <c r="K49" s="7">
        <v>6414</v>
      </c>
      <c r="L49" s="7">
        <v>118</v>
      </c>
      <c r="M49" s="7">
        <v>1598</v>
      </c>
      <c r="N49" s="7">
        <v>12596</v>
      </c>
      <c r="O49" s="7">
        <v>0</v>
      </c>
      <c r="P49" s="62">
        <v>4249</v>
      </c>
    </row>
    <row r="50" spans="1:16" ht="15" hidden="1" customHeight="1" x14ac:dyDescent="0.25">
      <c r="A50" s="5"/>
      <c r="B50" s="6" t="s">
        <v>61</v>
      </c>
      <c r="C50" s="7">
        <v>11325</v>
      </c>
      <c r="D50" s="7">
        <v>681412</v>
      </c>
      <c r="E50" s="7">
        <v>5668</v>
      </c>
      <c r="F50" s="7">
        <v>257742</v>
      </c>
      <c r="G50" s="7">
        <v>5657</v>
      </c>
      <c r="H50" s="7">
        <v>423670</v>
      </c>
      <c r="I50" s="7">
        <v>1</v>
      </c>
      <c r="J50" s="7">
        <v>4264</v>
      </c>
      <c r="K50" s="7">
        <v>4815</v>
      </c>
      <c r="L50" s="7">
        <v>37</v>
      </c>
      <c r="M50" s="7">
        <v>2210</v>
      </c>
      <c r="N50" s="7">
        <v>11325</v>
      </c>
      <c r="O50" s="7">
        <v>0</v>
      </c>
      <c r="P50" s="62">
        <v>4545</v>
      </c>
    </row>
    <row r="51" spans="1:16" ht="15" hidden="1" customHeight="1" x14ac:dyDescent="0.25">
      <c r="A51" s="5"/>
      <c r="B51" s="6" t="s">
        <v>62</v>
      </c>
      <c r="C51" s="7">
        <v>6345</v>
      </c>
      <c r="D51" s="7">
        <v>302074</v>
      </c>
      <c r="E51" s="7">
        <v>3179</v>
      </c>
      <c r="F51" s="7">
        <v>143703</v>
      </c>
      <c r="G51" s="7">
        <v>3166</v>
      </c>
      <c r="H51" s="7">
        <v>158371</v>
      </c>
      <c r="I51" s="7">
        <v>1</v>
      </c>
      <c r="J51" s="7">
        <v>2260</v>
      </c>
      <c r="K51" s="7">
        <v>3007</v>
      </c>
      <c r="L51" s="7">
        <v>130</v>
      </c>
      <c r="M51" s="7">
        <v>949</v>
      </c>
      <c r="N51" s="7">
        <v>6345</v>
      </c>
      <c r="O51" s="7">
        <v>0</v>
      </c>
      <c r="P51" s="62">
        <v>2284</v>
      </c>
    </row>
    <row r="52" spans="1:16" ht="15" hidden="1" customHeight="1" x14ac:dyDescent="0.25">
      <c r="A52" s="5"/>
      <c r="B52" s="6" t="s">
        <v>63</v>
      </c>
      <c r="C52" s="7">
        <v>7961</v>
      </c>
      <c r="D52" s="7">
        <v>358837</v>
      </c>
      <c r="E52" s="7">
        <v>3994</v>
      </c>
      <c r="F52" s="7">
        <v>212130</v>
      </c>
      <c r="G52" s="7">
        <v>3967</v>
      </c>
      <c r="H52" s="7">
        <v>146707</v>
      </c>
      <c r="I52" s="7">
        <v>0</v>
      </c>
      <c r="J52" s="7">
        <v>2335</v>
      </c>
      <c r="K52" s="7">
        <v>4344</v>
      </c>
      <c r="L52" s="7">
        <v>34</v>
      </c>
      <c r="M52" s="7">
        <v>1248</v>
      </c>
      <c r="N52" s="7">
        <v>7961</v>
      </c>
      <c r="O52" s="7">
        <v>0</v>
      </c>
      <c r="P52" s="62">
        <v>3181</v>
      </c>
    </row>
    <row r="53" spans="1:16" ht="15" hidden="1" customHeight="1" x14ac:dyDescent="0.25">
      <c r="A53" s="5"/>
      <c r="B53" s="6" t="s">
        <v>64</v>
      </c>
      <c r="C53" s="7">
        <v>10142</v>
      </c>
      <c r="D53" s="7">
        <v>312112</v>
      </c>
      <c r="E53" s="7">
        <v>5073</v>
      </c>
      <c r="F53" s="7">
        <v>213974</v>
      </c>
      <c r="G53" s="7">
        <v>5069</v>
      </c>
      <c r="H53" s="7">
        <v>98138</v>
      </c>
      <c r="I53" s="7">
        <v>0</v>
      </c>
      <c r="J53" s="7">
        <v>3440</v>
      </c>
      <c r="K53" s="7">
        <v>5314</v>
      </c>
      <c r="L53" s="7">
        <v>183</v>
      </c>
      <c r="M53" s="7">
        <v>1205</v>
      </c>
      <c r="N53" s="7">
        <v>10142</v>
      </c>
      <c r="O53" s="7">
        <v>0</v>
      </c>
      <c r="P53" s="62">
        <v>3699</v>
      </c>
    </row>
    <row r="54" spans="1:16" ht="25.5" hidden="1" customHeight="1" x14ac:dyDescent="0.25">
      <c r="A54" s="5"/>
      <c r="B54" s="6" t="s">
        <v>65</v>
      </c>
      <c r="C54" s="7">
        <v>51295</v>
      </c>
      <c r="D54" s="7">
        <v>4091082</v>
      </c>
      <c r="E54" s="7">
        <v>25655</v>
      </c>
      <c r="F54" s="7">
        <v>1727673</v>
      </c>
      <c r="G54" s="7">
        <v>25640</v>
      </c>
      <c r="H54" s="7">
        <v>2363409</v>
      </c>
      <c r="I54" s="7">
        <v>5</v>
      </c>
      <c r="J54" s="7">
        <v>15123</v>
      </c>
      <c r="K54" s="7">
        <v>28545</v>
      </c>
      <c r="L54" s="7">
        <v>273</v>
      </c>
      <c r="M54" s="7">
        <v>7359</v>
      </c>
      <c r="N54" s="7">
        <v>51295</v>
      </c>
      <c r="O54" s="7">
        <v>0</v>
      </c>
      <c r="P54" s="62">
        <v>17688</v>
      </c>
    </row>
    <row r="55" spans="1:16" ht="15" hidden="1" customHeight="1" x14ac:dyDescent="0.25">
      <c r="A55" s="5"/>
      <c r="B55" s="6" t="s">
        <v>66</v>
      </c>
      <c r="C55" s="7">
        <v>23537</v>
      </c>
      <c r="D55" s="7">
        <v>980435</v>
      </c>
      <c r="E55" s="7">
        <v>11782</v>
      </c>
      <c r="F55" s="7">
        <v>513250</v>
      </c>
      <c r="G55" s="7">
        <v>11755</v>
      </c>
      <c r="H55" s="7">
        <v>467185</v>
      </c>
      <c r="I55" s="7">
        <v>1</v>
      </c>
      <c r="J55" s="7">
        <v>8344</v>
      </c>
      <c r="K55" s="7">
        <v>12125</v>
      </c>
      <c r="L55" s="7">
        <v>112</v>
      </c>
      <c r="M55" s="7">
        <v>2957</v>
      </c>
      <c r="N55" s="7">
        <v>23536</v>
      </c>
      <c r="O55" s="7">
        <v>1</v>
      </c>
      <c r="P55" s="62">
        <v>8110</v>
      </c>
    </row>
    <row r="56" spans="1:16" ht="15" hidden="1" customHeight="1" x14ac:dyDescent="0.25">
      <c r="A56" s="5"/>
      <c r="B56" s="6" t="s">
        <v>67</v>
      </c>
      <c r="C56" s="7">
        <v>11103</v>
      </c>
      <c r="D56" s="7">
        <v>514874</v>
      </c>
      <c r="E56" s="7">
        <v>5550</v>
      </c>
      <c r="F56" s="7">
        <v>327654</v>
      </c>
      <c r="G56" s="7">
        <v>5553</v>
      </c>
      <c r="H56" s="7">
        <v>187220</v>
      </c>
      <c r="I56" s="7">
        <v>0</v>
      </c>
      <c r="J56" s="7">
        <v>4459</v>
      </c>
      <c r="K56" s="7">
        <v>5102</v>
      </c>
      <c r="L56" s="7">
        <v>83</v>
      </c>
      <c r="M56" s="7">
        <v>1459</v>
      </c>
      <c r="N56" s="7">
        <v>11103</v>
      </c>
      <c r="O56" s="7">
        <v>0</v>
      </c>
      <c r="P56" s="62">
        <v>4081</v>
      </c>
    </row>
    <row r="57" spans="1:16" ht="15" hidden="1" customHeight="1" x14ac:dyDescent="0.25">
      <c r="A57" s="5"/>
      <c r="B57" s="6" t="s">
        <v>68</v>
      </c>
      <c r="C57" s="7">
        <v>13474</v>
      </c>
      <c r="D57" s="7">
        <v>846151</v>
      </c>
      <c r="E57" s="7">
        <v>6747</v>
      </c>
      <c r="F57" s="7">
        <v>352567</v>
      </c>
      <c r="G57" s="7">
        <v>6727</v>
      </c>
      <c r="H57" s="7">
        <v>493584</v>
      </c>
      <c r="I57" s="7">
        <v>0</v>
      </c>
      <c r="J57" s="7">
        <v>5332</v>
      </c>
      <c r="K57" s="7">
        <v>6032</v>
      </c>
      <c r="L57" s="7">
        <v>104</v>
      </c>
      <c r="M57" s="7">
        <v>2006</v>
      </c>
      <c r="N57" s="7">
        <v>13473</v>
      </c>
      <c r="O57" s="7">
        <v>1</v>
      </c>
      <c r="P57" s="62">
        <v>5059</v>
      </c>
    </row>
    <row r="58" spans="1:16" ht="15" hidden="1" customHeight="1" x14ac:dyDescent="0.25">
      <c r="A58" s="5"/>
      <c r="B58" s="6" t="s">
        <v>69</v>
      </c>
      <c r="C58" s="7">
        <v>17923</v>
      </c>
      <c r="D58" s="7">
        <v>1559261</v>
      </c>
      <c r="E58" s="7">
        <v>8967</v>
      </c>
      <c r="F58" s="7">
        <v>691979</v>
      </c>
      <c r="G58" s="7">
        <v>8956</v>
      </c>
      <c r="H58" s="7">
        <v>867282</v>
      </c>
      <c r="I58" s="7">
        <v>2</v>
      </c>
      <c r="J58" s="7">
        <v>6034</v>
      </c>
      <c r="K58" s="7">
        <v>8961</v>
      </c>
      <c r="L58" s="7">
        <v>122</v>
      </c>
      <c r="M58" s="7">
        <v>2808</v>
      </c>
      <c r="N58" s="7">
        <v>17923</v>
      </c>
      <c r="O58" s="7">
        <v>0</v>
      </c>
      <c r="P58" s="62">
        <v>6567</v>
      </c>
    </row>
    <row r="59" spans="1:16" ht="15" hidden="1" customHeight="1" x14ac:dyDescent="0.25">
      <c r="A59" s="5"/>
      <c r="B59" s="6" t="s">
        <v>70</v>
      </c>
      <c r="C59" s="7">
        <v>5001</v>
      </c>
      <c r="D59" s="7">
        <v>237381</v>
      </c>
      <c r="E59" s="7">
        <v>2502</v>
      </c>
      <c r="F59" s="7">
        <v>120581</v>
      </c>
      <c r="G59" s="7">
        <v>2499</v>
      </c>
      <c r="H59" s="7">
        <v>116800</v>
      </c>
      <c r="I59" s="7">
        <v>0</v>
      </c>
      <c r="J59" s="7">
        <v>2271</v>
      </c>
      <c r="K59" s="7">
        <v>1829</v>
      </c>
      <c r="L59" s="7">
        <v>42</v>
      </c>
      <c r="M59" s="7">
        <v>859</v>
      </c>
      <c r="N59" s="7">
        <v>5001</v>
      </c>
      <c r="O59" s="7">
        <v>0</v>
      </c>
      <c r="P59" s="62">
        <v>1925</v>
      </c>
    </row>
    <row r="60" spans="1:16" ht="15" hidden="1" customHeight="1" x14ac:dyDescent="0.25">
      <c r="A60" s="5"/>
      <c r="B60" s="6" t="s">
        <v>71</v>
      </c>
      <c r="C60" s="7">
        <v>5723</v>
      </c>
      <c r="D60" s="7">
        <v>217213</v>
      </c>
      <c r="E60" s="7">
        <v>2869</v>
      </c>
      <c r="F60" s="7">
        <v>157871</v>
      </c>
      <c r="G60" s="7">
        <v>2854</v>
      </c>
      <c r="H60" s="7">
        <v>59342</v>
      </c>
      <c r="I60" s="7">
        <v>0</v>
      </c>
      <c r="J60" s="7">
        <v>2614</v>
      </c>
      <c r="K60" s="7">
        <v>2426</v>
      </c>
      <c r="L60" s="7">
        <v>140</v>
      </c>
      <c r="M60" s="7">
        <v>543</v>
      </c>
      <c r="N60" s="7">
        <v>5723</v>
      </c>
      <c r="O60" s="7">
        <v>0</v>
      </c>
      <c r="P60" s="62">
        <v>2128</v>
      </c>
    </row>
    <row r="61" spans="1:16" x14ac:dyDescent="0.25">
      <c r="A61" s="47" t="s">
        <v>72</v>
      </c>
      <c r="B61" s="47" t="s">
        <v>24</v>
      </c>
      <c r="C61" s="48">
        <v>143769</v>
      </c>
      <c r="D61" s="48">
        <v>10219103</v>
      </c>
      <c r="E61" s="48">
        <v>71900</v>
      </c>
      <c r="F61" s="48">
        <v>4467739</v>
      </c>
      <c r="G61" s="48">
        <v>71869</v>
      </c>
      <c r="H61" s="48">
        <v>5751364</v>
      </c>
      <c r="I61" s="48">
        <v>33</v>
      </c>
      <c r="J61" s="48">
        <v>41376</v>
      </c>
      <c r="K61" s="48">
        <v>77057</v>
      </c>
      <c r="L61" s="48">
        <v>552</v>
      </c>
      <c r="M61" s="48">
        <v>24817</v>
      </c>
      <c r="N61" s="48">
        <v>143767</v>
      </c>
      <c r="O61" s="48">
        <v>2</v>
      </c>
      <c r="P61" s="49">
        <v>56354</v>
      </c>
    </row>
    <row r="62" spans="1:16" x14ac:dyDescent="0.25">
      <c r="A62" s="50"/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2"/>
    </row>
    <row r="63" spans="1:16" ht="15" hidden="1" customHeight="1" x14ac:dyDescent="0.25">
      <c r="A63" s="5"/>
      <c r="B63" s="6" t="s">
        <v>73</v>
      </c>
      <c r="C63" s="7">
        <v>7025</v>
      </c>
      <c r="D63" s="7">
        <v>368127</v>
      </c>
      <c r="E63" s="7">
        <v>3514</v>
      </c>
      <c r="F63" s="7">
        <v>163486</v>
      </c>
      <c r="G63" s="7">
        <v>3511</v>
      </c>
      <c r="H63" s="7">
        <v>204641</v>
      </c>
      <c r="I63" s="7">
        <v>0</v>
      </c>
      <c r="J63" s="7">
        <v>2267</v>
      </c>
      <c r="K63" s="7">
        <v>3477</v>
      </c>
      <c r="L63" s="7">
        <v>22</v>
      </c>
      <c r="M63" s="7">
        <v>1259</v>
      </c>
      <c r="N63" s="7">
        <v>7025</v>
      </c>
      <c r="O63" s="7">
        <v>0</v>
      </c>
      <c r="P63" s="62">
        <v>2812</v>
      </c>
    </row>
    <row r="64" spans="1:16" ht="15" hidden="1" customHeight="1" x14ac:dyDescent="0.25">
      <c r="A64" s="5"/>
      <c r="B64" s="6" t="s">
        <v>74</v>
      </c>
      <c r="C64" s="7">
        <v>9211</v>
      </c>
      <c r="D64" s="7">
        <v>668463</v>
      </c>
      <c r="E64" s="7">
        <v>4613</v>
      </c>
      <c r="F64" s="7">
        <v>306173</v>
      </c>
      <c r="G64" s="7">
        <v>4598</v>
      </c>
      <c r="H64" s="7">
        <v>362290</v>
      </c>
      <c r="I64" s="7">
        <v>0</v>
      </c>
      <c r="J64" s="7">
        <v>2860</v>
      </c>
      <c r="K64" s="7">
        <v>4775</v>
      </c>
      <c r="L64" s="7">
        <v>67</v>
      </c>
      <c r="M64" s="7">
        <v>1509</v>
      </c>
      <c r="N64" s="7">
        <v>9211</v>
      </c>
      <c r="O64" s="7">
        <v>0</v>
      </c>
      <c r="P64" s="62">
        <v>3703</v>
      </c>
    </row>
    <row r="65" spans="1:16" ht="15" hidden="1" customHeight="1" x14ac:dyDescent="0.25">
      <c r="A65" s="5"/>
      <c r="B65" s="6" t="s">
        <v>75</v>
      </c>
      <c r="C65" s="7">
        <v>13776</v>
      </c>
      <c r="D65" s="7">
        <v>598467</v>
      </c>
      <c r="E65" s="7">
        <v>6891</v>
      </c>
      <c r="F65" s="7">
        <v>358560</v>
      </c>
      <c r="G65" s="7">
        <v>6885</v>
      </c>
      <c r="H65" s="7">
        <v>239907</v>
      </c>
      <c r="I65" s="7">
        <v>0</v>
      </c>
      <c r="J65" s="7">
        <v>5402</v>
      </c>
      <c r="K65" s="7">
        <v>6348</v>
      </c>
      <c r="L65" s="7">
        <v>32</v>
      </c>
      <c r="M65" s="7">
        <v>1994</v>
      </c>
      <c r="N65" s="7">
        <v>13776</v>
      </c>
      <c r="O65" s="7">
        <v>0</v>
      </c>
      <c r="P65" s="62">
        <v>5256</v>
      </c>
    </row>
    <row r="66" spans="1:16" ht="15" hidden="1" customHeight="1" x14ac:dyDescent="0.25">
      <c r="A66" s="5"/>
      <c r="B66" s="6" t="s">
        <v>76</v>
      </c>
      <c r="C66" s="7">
        <v>7536</v>
      </c>
      <c r="D66" s="7">
        <v>411529</v>
      </c>
      <c r="E66" s="7">
        <v>3767</v>
      </c>
      <c r="F66" s="7">
        <v>245720</v>
      </c>
      <c r="G66" s="7">
        <v>3769</v>
      </c>
      <c r="H66" s="7">
        <v>165809</v>
      </c>
      <c r="I66" s="7">
        <v>0</v>
      </c>
      <c r="J66" s="7">
        <v>2952</v>
      </c>
      <c r="K66" s="7">
        <v>3438</v>
      </c>
      <c r="L66" s="7">
        <v>38</v>
      </c>
      <c r="M66" s="7">
        <v>1108</v>
      </c>
      <c r="N66" s="7">
        <v>7536</v>
      </c>
      <c r="O66" s="7">
        <v>0</v>
      </c>
      <c r="P66" s="62">
        <v>2881</v>
      </c>
    </row>
    <row r="67" spans="1:16" ht="25.5" hidden="1" customHeight="1" x14ac:dyDescent="0.25">
      <c r="A67" s="5"/>
      <c r="B67" s="6" t="s">
        <v>77</v>
      </c>
      <c r="C67" s="7">
        <v>15115</v>
      </c>
      <c r="D67" s="7">
        <v>727664</v>
      </c>
      <c r="E67" s="7">
        <v>7558</v>
      </c>
      <c r="F67" s="7">
        <v>405889</v>
      </c>
      <c r="G67" s="7">
        <v>7557</v>
      </c>
      <c r="H67" s="7">
        <v>321775</v>
      </c>
      <c r="I67" s="7">
        <v>4</v>
      </c>
      <c r="J67" s="7">
        <v>5227</v>
      </c>
      <c r="K67" s="7">
        <v>7221</v>
      </c>
      <c r="L67" s="7">
        <v>63</v>
      </c>
      <c r="M67" s="7">
        <v>2608</v>
      </c>
      <c r="N67" s="7">
        <v>15114</v>
      </c>
      <c r="O67" s="7">
        <v>1</v>
      </c>
      <c r="P67" s="62">
        <v>6163</v>
      </c>
    </row>
    <row r="68" spans="1:16" ht="15" hidden="1" customHeight="1" x14ac:dyDescent="0.25">
      <c r="A68" s="5"/>
      <c r="B68" s="6" t="s">
        <v>78</v>
      </c>
      <c r="C68" s="7">
        <v>66266</v>
      </c>
      <c r="D68" s="7">
        <v>6358536</v>
      </c>
      <c r="E68" s="7">
        <v>33139</v>
      </c>
      <c r="F68" s="7">
        <v>2465049</v>
      </c>
      <c r="G68" s="7">
        <v>33127</v>
      </c>
      <c r="H68" s="7">
        <v>3893487</v>
      </c>
      <c r="I68" s="7">
        <v>17</v>
      </c>
      <c r="J68" s="7">
        <v>14997</v>
      </c>
      <c r="K68" s="7">
        <v>38830</v>
      </c>
      <c r="L68" s="7">
        <v>257</v>
      </c>
      <c r="M68" s="7">
        <v>12199</v>
      </c>
      <c r="N68" s="7">
        <v>66265</v>
      </c>
      <c r="O68" s="7">
        <v>1</v>
      </c>
      <c r="P68" s="62">
        <v>25813</v>
      </c>
    </row>
    <row r="69" spans="1:16" ht="15" hidden="1" customHeight="1" x14ac:dyDescent="0.25">
      <c r="A69" s="5"/>
      <c r="B69" s="6" t="s">
        <v>79</v>
      </c>
      <c r="C69" s="7">
        <v>24840</v>
      </c>
      <c r="D69" s="7">
        <v>1086317</v>
      </c>
      <c r="E69" s="7">
        <v>12418</v>
      </c>
      <c r="F69" s="7">
        <v>522862</v>
      </c>
      <c r="G69" s="7">
        <v>12422</v>
      </c>
      <c r="H69" s="7">
        <v>563455</v>
      </c>
      <c r="I69" s="7">
        <v>12</v>
      </c>
      <c r="J69" s="7">
        <v>7671</v>
      </c>
      <c r="K69" s="7">
        <v>12968</v>
      </c>
      <c r="L69" s="7">
        <v>73</v>
      </c>
      <c r="M69" s="7">
        <v>4140</v>
      </c>
      <c r="N69" s="7">
        <v>24840</v>
      </c>
      <c r="O69" s="7">
        <v>0</v>
      </c>
      <c r="P69" s="62">
        <v>9726</v>
      </c>
    </row>
    <row r="70" spans="1:16" x14ac:dyDescent="0.25">
      <c r="A70" s="47" t="s">
        <v>80</v>
      </c>
      <c r="B70" s="47" t="s">
        <v>24</v>
      </c>
      <c r="C70" s="48">
        <v>911888</v>
      </c>
      <c r="D70" s="48">
        <v>188397164</v>
      </c>
      <c r="E70" s="48">
        <v>455944</v>
      </c>
      <c r="F70" s="48">
        <v>39424211</v>
      </c>
      <c r="G70" s="48">
        <v>455944</v>
      </c>
      <c r="H70" s="48">
        <v>148972953</v>
      </c>
      <c r="I70" s="48">
        <v>157</v>
      </c>
      <c r="J70" s="48">
        <v>216212</v>
      </c>
      <c r="K70" s="48">
        <v>541605</v>
      </c>
      <c r="L70" s="48">
        <v>24932</v>
      </c>
      <c r="M70" s="48">
        <v>129296</v>
      </c>
      <c r="N70" s="48">
        <v>911873</v>
      </c>
      <c r="O70" s="48">
        <v>15</v>
      </c>
      <c r="P70" s="49">
        <v>328410</v>
      </c>
    </row>
    <row r="71" spans="1:16" x14ac:dyDescent="0.25">
      <c r="A71" s="50"/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2"/>
    </row>
    <row r="72" spans="1:16" ht="15" hidden="1" customHeight="1" x14ac:dyDescent="0.25">
      <c r="A72" s="5"/>
      <c r="B72" s="6" t="s">
        <v>81</v>
      </c>
      <c r="C72" s="7">
        <v>11105</v>
      </c>
      <c r="D72" s="7">
        <v>719939</v>
      </c>
      <c r="E72" s="7">
        <v>5553</v>
      </c>
      <c r="F72" s="7">
        <v>335405</v>
      </c>
      <c r="G72" s="7">
        <v>5552</v>
      </c>
      <c r="H72" s="7">
        <v>384534</v>
      </c>
      <c r="I72" s="7">
        <v>2</v>
      </c>
      <c r="J72" s="7">
        <v>3082</v>
      </c>
      <c r="K72" s="7">
        <v>6121</v>
      </c>
      <c r="L72" s="7">
        <v>207</v>
      </c>
      <c r="M72" s="7">
        <v>1697</v>
      </c>
      <c r="N72" s="7">
        <v>11105</v>
      </c>
      <c r="O72" s="7">
        <v>0</v>
      </c>
      <c r="P72" s="62">
        <v>3952</v>
      </c>
    </row>
    <row r="73" spans="1:16" ht="25.5" hidden="1" customHeight="1" x14ac:dyDescent="0.25">
      <c r="A73" s="5"/>
      <c r="B73" s="6" t="s">
        <v>82</v>
      </c>
      <c r="C73" s="7">
        <v>12594</v>
      </c>
      <c r="D73" s="7">
        <v>475445</v>
      </c>
      <c r="E73" s="7">
        <v>6293</v>
      </c>
      <c r="F73" s="7">
        <v>266738</v>
      </c>
      <c r="G73" s="7">
        <v>6301</v>
      </c>
      <c r="H73" s="7">
        <v>208707</v>
      </c>
      <c r="I73" s="7">
        <v>1</v>
      </c>
      <c r="J73" s="7">
        <v>4851</v>
      </c>
      <c r="K73" s="7">
        <v>5833</v>
      </c>
      <c r="L73" s="7">
        <v>36</v>
      </c>
      <c r="M73" s="7">
        <v>1875</v>
      </c>
      <c r="N73" s="7">
        <v>12594</v>
      </c>
      <c r="O73" s="7">
        <v>0</v>
      </c>
      <c r="P73" s="62">
        <v>4970</v>
      </c>
    </row>
    <row r="74" spans="1:16" ht="15" hidden="1" customHeight="1" x14ac:dyDescent="0.25">
      <c r="A74" s="5"/>
      <c r="B74" s="6" t="s">
        <v>83</v>
      </c>
      <c r="C74" s="7">
        <v>8613</v>
      </c>
      <c r="D74" s="7">
        <v>591818</v>
      </c>
      <c r="E74" s="7">
        <v>4308</v>
      </c>
      <c r="F74" s="7">
        <v>208975</v>
      </c>
      <c r="G74" s="7">
        <v>4305</v>
      </c>
      <c r="H74" s="7">
        <v>382843</v>
      </c>
      <c r="I74" s="7">
        <v>0</v>
      </c>
      <c r="J74" s="7">
        <v>2995</v>
      </c>
      <c r="K74" s="7">
        <v>4526</v>
      </c>
      <c r="L74" s="7">
        <v>56</v>
      </c>
      <c r="M74" s="7">
        <v>1036</v>
      </c>
      <c r="N74" s="7">
        <v>8612</v>
      </c>
      <c r="O74" s="7">
        <v>1</v>
      </c>
      <c r="P74" s="62">
        <v>3270</v>
      </c>
    </row>
    <row r="75" spans="1:16" ht="25.5" hidden="1" customHeight="1" x14ac:dyDescent="0.25">
      <c r="A75" s="5"/>
      <c r="B75" s="6" t="s">
        <v>84</v>
      </c>
      <c r="C75" s="7">
        <v>8407</v>
      </c>
      <c r="D75" s="7">
        <v>307298</v>
      </c>
      <c r="E75" s="7">
        <v>4201</v>
      </c>
      <c r="F75" s="7">
        <v>206694</v>
      </c>
      <c r="G75" s="7">
        <v>4206</v>
      </c>
      <c r="H75" s="7">
        <v>100604</v>
      </c>
      <c r="I75" s="7">
        <v>1</v>
      </c>
      <c r="J75" s="7">
        <v>3236</v>
      </c>
      <c r="K75" s="7">
        <v>3716</v>
      </c>
      <c r="L75" s="7">
        <v>195</v>
      </c>
      <c r="M75" s="7">
        <v>1261</v>
      </c>
      <c r="N75" s="7">
        <v>8407</v>
      </c>
      <c r="O75" s="7">
        <v>0</v>
      </c>
      <c r="P75" s="62">
        <v>3346</v>
      </c>
    </row>
    <row r="76" spans="1:16" ht="15" hidden="1" customHeight="1" x14ac:dyDescent="0.25">
      <c r="A76" s="5"/>
      <c r="B76" s="6" t="s">
        <v>85</v>
      </c>
      <c r="C76" s="7">
        <v>17312</v>
      </c>
      <c r="D76" s="7">
        <v>914292</v>
      </c>
      <c r="E76" s="7">
        <v>8651</v>
      </c>
      <c r="F76" s="7">
        <v>403161</v>
      </c>
      <c r="G76" s="7">
        <v>8661</v>
      </c>
      <c r="H76" s="7">
        <v>511131</v>
      </c>
      <c r="I76" s="7">
        <v>0</v>
      </c>
      <c r="J76" s="7">
        <v>5395</v>
      </c>
      <c r="K76" s="7">
        <v>9349</v>
      </c>
      <c r="L76" s="7">
        <v>304</v>
      </c>
      <c r="M76" s="7">
        <v>2264</v>
      </c>
      <c r="N76" s="7">
        <v>17312</v>
      </c>
      <c r="O76" s="7">
        <v>0</v>
      </c>
      <c r="P76" s="62">
        <v>6170</v>
      </c>
    </row>
    <row r="77" spans="1:16" ht="15" hidden="1" customHeight="1" x14ac:dyDescent="0.25">
      <c r="A77" s="5"/>
      <c r="B77" s="6" t="s">
        <v>86</v>
      </c>
      <c r="C77" s="7">
        <v>17263</v>
      </c>
      <c r="D77" s="7">
        <v>1156652</v>
      </c>
      <c r="E77" s="7">
        <v>8635</v>
      </c>
      <c r="F77" s="7">
        <v>519700</v>
      </c>
      <c r="G77" s="7">
        <v>8628</v>
      </c>
      <c r="H77" s="7">
        <v>636952</v>
      </c>
      <c r="I77" s="7">
        <v>0</v>
      </c>
      <c r="J77" s="7">
        <v>6461</v>
      </c>
      <c r="K77" s="7">
        <v>7973</v>
      </c>
      <c r="L77" s="7">
        <v>235</v>
      </c>
      <c r="M77" s="7">
        <v>2594</v>
      </c>
      <c r="N77" s="7">
        <v>17263</v>
      </c>
      <c r="O77" s="7">
        <v>0</v>
      </c>
      <c r="P77" s="62">
        <v>6681</v>
      </c>
    </row>
    <row r="78" spans="1:16" ht="15" hidden="1" customHeight="1" x14ac:dyDescent="0.25">
      <c r="A78" s="5"/>
      <c r="B78" s="6" t="s">
        <v>87</v>
      </c>
      <c r="C78" s="7">
        <v>761260</v>
      </c>
      <c r="D78" s="7">
        <v>179361778</v>
      </c>
      <c r="E78" s="7">
        <v>380618</v>
      </c>
      <c r="F78" s="7">
        <v>35355769</v>
      </c>
      <c r="G78" s="7">
        <v>380642</v>
      </c>
      <c r="H78" s="7">
        <v>144006009</v>
      </c>
      <c r="I78" s="7">
        <v>125</v>
      </c>
      <c r="J78" s="7">
        <v>171189</v>
      </c>
      <c r="K78" s="7">
        <v>460603</v>
      </c>
      <c r="L78" s="7">
        <v>22023</v>
      </c>
      <c r="M78" s="7">
        <v>107570</v>
      </c>
      <c r="N78" s="7">
        <v>761246</v>
      </c>
      <c r="O78" s="7">
        <v>14</v>
      </c>
      <c r="P78" s="62">
        <v>271583</v>
      </c>
    </row>
    <row r="79" spans="1:16" ht="15" hidden="1" customHeight="1" x14ac:dyDescent="0.25">
      <c r="A79" s="5"/>
      <c r="B79" s="6" t="s">
        <v>88</v>
      </c>
      <c r="C79" s="7">
        <v>75334</v>
      </c>
      <c r="D79" s="7">
        <v>4869942</v>
      </c>
      <c r="E79" s="7">
        <v>37685</v>
      </c>
      <c r="F79" s="7">
        <v>2127769</v>
      </c>
      <c r="G79" s="7">
        <v>37649</v>
      </c>
      <c r="H79" s="7">
        <v>2742173</v>
      </c>
      <c r="I79" s="7">
        <v>28</v>
      </c>
      <c r="J79" s="7">
        <v>19003</v>
      </c>
      <c r="K79" s="7">
        <v>43484</v>
      </c>
      <c r="L79" s="7">
        <v>1876</v>
      </c>
      <c r="M79" s="7">
        <v>10999</v>
      </c>
      <c r="N79" s="7">
        <v>75334</v>
      </c>
      <c r="O79" s="7">
        <v>0</v>
      </c>
      <c r="P79" s="62">
        <v>28438</v>
      </c>
    </row>
    <row r="80" spans="1:16" x14ac:dyDescent="0.25">
      <c r="A80" s="8"/>
      <c r="B80" s="2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55" t="s">
        <v>89</v>
      </c>
    </row>
    <row r="81" spans="1:16" x14ac:dyDescent="0.25">
      <c r="A81" s="10" t="s">
        <v>90</v>
      </c>
      <c r="B81" s="11"/>
      <c r="C81" s="7">
        <f>SUM(C10,,C30,C47,C61,C70)</f>
        <v>2184925</v>
      </c>
      <c r="D81" s="7">
        <f t="shared" ref="D81:O81" si="0">SUM(D10,,D30,D47,D61,D70)</f>
        <v>288412847</v>
      </c>
      <c r="E81" s="7">
        <f t="shared" si="0"/>
        <v>1092636</v>
      </c>
      <c r="F81" s="7">
        <f t="shared" si="0"/>
        <v>78337064</v>
      </c>
      <c r="G81" s="7">
        <f t="shared" si="0"/>
        <v>1092289</v>
      </c>
      <c r="H81" s="7">
        <f t="shared" si="0"/>
        <v>210075783</v>
      </c>
      <c r="I81" s="7">
        <f t="shared" si="0"/>
        <v>356</v>
      </c>
      <c r="J81" s="7">
        <f t="shared" si="0"/>
        <v>553579</v>
      </c>
      <c r="K81" s="7">
        <f t="shared" si="0"/>
        <v>1260900</v>
      </c>
      <c r="L81" s="7">
        <f t="shared" si="0"/>
        <v>37271</v>
      </c>
      <c r="M81" s="7">
        <f t="shared" si="0"/>
        <v>333531</v>
      </c>
      <c r="N81" s="7">
        <f t="shared" si="0"/>
        <v>2184897</v>
      </c>
      <c r="O81" s="7">
        <f t="shared" si="0"/>
        <v>28</v>
      </c>
      <c r="P81" s="63">
        <f>SUM(P10,,P30,P47,P61,P70)</f>
        <v>809316</v>
      </c>
    </row>
  </sheetData>
  <mergeCells count="89">
    <mergeCell ref="P8:P9"/>
    <mergeCell ref="N70:N71"/>
    <mergeCell ref="O70:O71"/>
    <mergeCell ref="P70:P71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P61:P62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O62"/>
    <mergeCell ref="M47:M48"/>
    <mergeCell ref="N47:N48"/>
    <mergeCell ref="O47:O48"/>
    <mergeCell ref="P47:P48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M30:M31"/>
    <mergeCell ref="N30:N31"/>
    <mergeCell ref="O30:O31"/>
    <mergeCell ref="P30:P31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P10:P11"/>
    <mergeCell ref="K10:K11"/>
    <mergeCell ref="L10:L11"/>
    <mergeCell ref="M10:M11"/>
    <mergeCell ref="N10:N11"/>
    <mergeCell ref="O10:O11"/>
    <mergeCell ref="F10:F11"/>
    <mergeCell ref="G10:G11"/>
    <mergeCell ref="H10:H11"/>
    <mergeCell ref="I10:I11"/>
    <mergeCell ref="J10:J11"/>
    <mergeCell ref="A10:A11"/>
    <mergeCell ref="B10:B11"/>
    <mergeCell ref="C10:C11"/>
    <mergeCell ref="D10:D11"/>
    <mergeCell ref="E10:E11"/>
    <mergeCell ref="J8:M8"/>
    <mergeCell ref="N8:N9"/>
    <mergeCell ref="O8:O9"/>
    <mergeCell ref="A8:A9"/>
    <mergeCell ref="B8:B9"/>
    <mergeCell ref="C8:C9"/>
    <mergeCell ref="D8:D9"/>
    <mergeCell ref="I8:I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workbookViewId="0">
      <selection activeCell="A73" sqref="A73:XFD80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9.28515625" customWidth="1"/>
  </cols>
  <sheetData>
    <row r="1" spans="1:16" ht="20.25" x14ac:dyDescent="0.3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5.75" x14ac:dyDescent="0.25">
      <c r="A2" s="44" t="s">
        <v>94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15.75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15.75" x14ac:dyDescent="0.25">
      <c r="A4" s="42" t="s">
        <v>91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15.75" x14ac:dyDescent="0.25">
      <c r="A5" s="42" t="s">
        <v>92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15.75" x14ac:dyDescent="0.25">
      <c r="A6" s="42" t="s">
        <v>93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6" ht="15.75" x14ac:dyDescent="0.25">
      <c r="A7" s="43" t="s">
        <v>95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6" ht="15.75" x14ac:dyDescent="0.25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ht="15" customHeight="1" x14ac:dyDescent="0.25">
      <c r="A9" s="40" t="s">
        <v>5</v>
      </c>
      <c r="B9" s="40" t="s">
        <v>6</v>
      </c>
      <c r="C9" s="40" t="s">
        <v>7</v>
      </c>
      <c r="D9" s="40" t="s">
        <v>8</v>
      </c>
      <c r="E9" s="15" t="s">
        <v>9</v>
      </c>
      <c r="F9" s="16"/>
      <c r="G9" s="16"/>
      <c r="H9" s="17"/>
      <c r="I9" s="40" t="s">
        <v>10</v>
      </c>
      <c r="J9" s="37" t="s">
        <v>11</v>
      </c>
      <c r="K9" s="38"/>
      <c r="L9" s="38"/>
      <c r="M9" s="39"/>
      <c r="N9" s="40" t="s">
        <v>12</v>
      </c>
      <c r="O9" s="40" t="s">
        <v>13</v>
      </c>
      <c r="P9" s="40" t="s">
        <v>14</v>
      </c>
    </row>
    <row r="10" spans="1:16" ht="36" x14ac:dyDescent="0.25">
      <c r="A10" s="41"/>
      <c r="B10" s="41"/>
      <c r="C10" s="41"/>
      <c r="D10" s="41"/>
      <c r="E10" s="18" t="s">
        <v>15</v>
      </c>
      <c r="F10" s="18" t="s">
        <v>16</v>
      </c>
      <c r="G10" s="18" t="s">
        <v>17</v>
      </c>
      <c r="H10" s="18" t="s">
        <v>18</v>
      </c>
      <c r="I10" s="41"/>
      <c r="J10" s="18" t="s">
        <v>19</v>
      </c>
      <c r="K10" s="18" t="s">
        <v>20</v>
      </c>
      <c r="L10" s="18" t="s">
        <v>21</v>
      </c>
      <c r="M10" s="18" t="s">
        <v>22</v>
      </c>
      <c r="N10" s="41"/>
      <c r="O10" s="41"/>
      <c r="P10" s="41"/>
    </row>
    <row r="11" spans="1:16" x14ac:dyDescent="0.25">
      <c r="A11" s="25" t="s">
        <v>23</v>
      </c>
      <c r="B11" s="25" t="s">
        <v>24</v>
      </c>
      <c r="C11" s="23">
        <v>235142</v>
      </c>
      <c r="D11" s="23">
        <v>22450408</v>
      </c>
      <c r="E11" s="23">
        <v>117511</v>
      </c>
      <c r="F11" s="23">
        <v>7587954</v>
      </c>
      <c r="G11" s="23">
        <v>117631</v>
      </c>
      <c r="H11" s="23">
        <v>14862454</v>
      </c>
      <c r="I11" s="23">
        <v>44</v>
      </c>
      <c r="J11" s="23">
        <v>57624</v>
      </c>
      <c r="K11" s="23">
        <v>140847</v>
      </c>
      <c r="L11" s="23">
        <v>2718</v>
      </c>
      <c r="M11" s="23">
        <v>33997</v>
      </c>
      <c r="N11" s="23">
        <v>235139</v>
      </c>
      <c r="O11" s="23">
        <v>3</v>
      </c>
      <c r="P11" s="28">
        <v>78513</v>
      </c>
    </row>
    <row r="12" spans="1:16" x14ac:dyDescent="0.25">
      <c r="A12" s="26"/>
      <c r="B12" s="26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9"/>
    </row>
    <row r="13" spans="1:16" hidden="1" x14ac:dyDescent="0.25">
      <c r="A13" s="5"/>
      <c r="B13" s="6" t="s">
        <v>25</v>
      </c>
      <c r="C13" s="7">
        <v>10856</v>
      </c>
      <c r="D13" s="7">
        <v>721261</v>
      </c>
      <c r="E13" s="7">
        <v>5427</v>
      </c>
      <c r="F13" s="7">
        <v>322054</v>
      </c>
      <c r="G13" s="7">
        <v>5429</v>
      </c>
      <c r="H13" s="7">
        <v>399207</v>
      </c>
      <c r="I13" s="7">
        <v>0</v>
      </c>
      <c r="J13" s="7">
        <v>3019</v>
      </c>
      <c r="K13" s="7">
        <v>6154</v>
      </c>
      <c r="L13" s="7">
        <v>57</v>
      </c>
      <c r="M13" s="7">
        <v>1626</v>
      </c>
      <c r="N13" s="7">
        <v>10856</v>
      </c>
      <c r="O13" s="7">
        <v>0</v>
      </c>
      <c r="P13" s="30">
        <v>3858</v>
      </c>
    </row>
    <row r="14" spans="1:16" hidden="1" x14ac:dyDescent="0.25">
      <c r="A14" s="5"/>
      <c r="B14" s="6" t="s">
        <v>26</v>
      </c>
      <c r="C14" s="7">
        <v>6408</v>
      </c>
      <c r="D14" s="7">
        <v>208768</v>
      </c>
      <c r="E14" s="7">
        <v>3206</v>
      </c>
      <c r="F14" s="7">
        <v>112992</v>
      </c>
      <c r="G14" s="7">
        <v>3202</v>
      </c>
      <c r="H14" s="7">
        <v>95776</v>
      </c>
      <c r="I14" s="7">
        <v>0</v>
      </c>
      <c r="J14" s="7">
        <v>1812</v>
      </c>
      <c r="K14" s="7">
        <v>3731</v>
      </c>
      <c r="L14" s="7">
        <v>37</v>
      </c>
      <c r="M14" s="7">
        <v>828</v>
      </c>
      <c r="N14" s="7">
        <v>6408</v>
      </c>
      <c r="O14" s="7">
        <v>0</v>
      </c>
      <c r="P14" s="30">
        <v>2103</v>
      </c>
    </row>
    <row r="15" spans="1:16" hidden="1" x14ac:dyDescent="0.25">
      <c r="A15" s="5"/>
      <c r="B15" s="6" t="s">
        <v>27</v>
      </c>
      <c r="C15" s="7">
        <v>1011</v>
      </c>
      <c r="D15" s="7">
        <v>76588</v>
      </c>
      <c r="E15" s="7">
        <v>505</v>
      </c>
      <c r="F15" s="7">
        <v>34949</v>
      </c>
      <c r="G15" s="7">
        <v>506</v>
      </c>
      <c r="H15" s="7">
        <v>41639</v>
      </c>
      <c r="I15" s="7">
        <v>0</v>
      </c>
      <c r="J15" s="7">
        <v>226</v>
      </c>
      <c r="K15" s="7">
        <v>597</v>
      </c>
      <c r="L15" s="7">
        <v>10</v>
      </c>
      <c r="M15" s="7">
        <v>178</v>
      </c>
      <c r="N15" s="7">
        <v>1011</v>
      </c>
      <c r="O15" s="7">
        <v>0</v>
      </c>
      <c r="P15" s="30">
        <v>400</v>
      </c>
    </row>
    <row r="16" spans="1:16" hidden="1" x14ac:dyDescent="0.25">
      <c r="A16" s="5"/>
      <c r="B16" s="6" t="s">
        <v>28</v>
      </c>
      <c r="C16" s="7">
        <v>4188</v>
      </c>
      <c r="D16" s="7">
        <v>213284</v>
      </c>
      <c r="E16" s="7">
        <v>2093</v>
      </c>
      <c r="F16" s="7">
        <v>107609</v>
      </c>
      <c r="G16" s="7">
        <v>2095</v>
      </c>
      <c r="H16" s="7">
        <v>105675</v>
      </c>
      <c r="I16" s="7">
        <v>0</v>
      </c>
      <c r="J16" s="7">
        <v>966</v>
      </c>
      <c r="K16" s="7">
        <v>2638</v>
      </c>
      <c r="L16" s="7">
        <v>62</v>
      </c>
      <c r="M16" s="7">
        <v>522</v>
      </c>
      <c r="N16" s="7">
        <v>4188</v>
      </c>
      <c r="O16" s="7">
        <v>0</v>
      </c>
      <c r="P16" s="30">
        <v>1355</v>
      </c>
    </row>
    <row r="17" spans="1:16" hidden="1" x14ac:dyDescent="0.25">
      <c r="A17" s="5"/>
      <c r="B17" s="6" t="s">
        <v>29</v>
      </c>
      <c r="C17" s="7">
        <v>7056</v>
      </c>
      <c r="D17" s="7">
        <v>465430</v>
      </c>
      <c r="E17" s="7">
        <v>3526</v>
      </c>
      <c r="F17" s="7">
        <v>174766</v>
      </c>
      <c r="G17" s="7">
        <v>3530</v>
      </c>
      <c r="H17" s="7">
        <v>290664</v>
      </c>
      <c r="I17" s="7">
        <v>0</v>
      </c>
      <c r="J17" s="7">
        <v>2162</v>
      </c>
      <c r="K17" s="7">
        <v>3777</v>
      </c>
      <c r="L17" s="7">
        <v>80</v>
      </c>
      <c r="M17" s="7">
        <v>1037</v>
      </c>
      <c r="N17" s="7">
        <v>7056</v>
      </c>
      <c r="O17" s="7">
        <v>0</v>
      </c>
      <c r="P17" s="30">
        <v>2314</v>
      </c>
    </row>
    <row r="18" spans="1:16" ht="25.5" hidden="1" x14ac:dyDescent="0.25">
      <c r="A18" s="5"/>
      <c r="B18" s="6" t="s">
        <v>30</v>
      </c>
      <c r="C18" s="7">
        <v>5328</v>
      </c>
      <c r="D18" s="7">
        <v>373712</v>
      </c>
      <c r="E18" s="7">
        <v>2661</v>
      </c>
      <c r="F18" s="7">
        <v>135954</v>
      </c>
      <c r="G18" s="7">
        <v>2667</v>
      </c>
      <c r="H18" s="7">
        <v>237758</v>
      </c>
      <c r="I18" s="7">
        <v>0</v>
      </c>
      <c r="J18" s="7">
        <v>1703</v>
      </c>
      <c r="K18" s="7">
        <v>2869</v>
      </c>
      <c r="L18" s="7">
        <v>66</v>
      </c>
      <c r="M18" s="7">
        <v>690</v>
      </c>
      <c r="N18" s="7">
        <v>5328</v>
      </c>
      <c r="O18" s="7">
        <v>0</v>
      </c>
      <c r="P18" s="30">
        <v>1668</v>
      </c>
    </row>
    <row r="19" spans="1:16" hidden="1" x14ac:dyDescent="0.25">
      <c r="A19" s="5"/>
      <c r="B19" s="6" t="s">
        <v>31</v>
      </c>
      <c r="C19" s="7">
        <v>1995</v>
      </c>
      <c r="D19" s="7">
        <v>63689</v>
      </c>
      <c r="E19" s="7">
        <v>997</v>
      </c>
      <c r="F19" s="7">
        <v>33855</v>
      </c>
      <c r="G19" s="7">
        <v>998</v>
      </c>
      <c r="H19" s="7">
        <v>29834</v>
      </c>
      <c r="I19" s="7">
        <v>0</v>
      </c>
      <c r="J19" s="7">
        <v>524</v>
      </c>
      <c r="K19" s="7">
        <v>1251</v>
      </c>
      <c r="L19" s="7">
        <v>20</v>
      </c>
      <c r="M19" s="7">
        <v>200</v>
      </c>
      <c r="N19" s="7">
        <v>1995</v>
      </c>
      <c r="O19" s="7">
        <v>0</v>
      </c>
      <c r="P19" s="30">
        <v>598</v>
      </c>
    </row>
    <row r="20" spans="1:16" hidden="1" x14ac:dyDescent="0.25">
      <c r="A20" s="5"/>
      <c r="B20" s="6" t="s">
        <v>32</v>
      </c>
      <c r="C20" s="7">
        <v>115912</v>
      </c>
      <c r="D20" s="7">
        <v>13303169</v>
      </c>
      <c r="E20" s="7">
        <v>57934</v>
      </c>
      <c r="F20" s="7">
        <v>3717885</v>
      </c>
      <c r="G20" s="7">
        <v>57978</v>
      </c>
      <c r="H20" s="7">
        <v>9585284</v>
      </c>
      <c r="I20" s="7">
        <v>30</v>
      </c>
      <c r="J20" s="7">
        <v>24891</v>
      </c>
      <c r="K20" s="7">
        <v>72672</v>
      </c>
      <c r="L20" s="7">
        <v>1637</v>
      </c>
      <c r="M20" s="7">
        <v>16742</v>
      </c>
      <c r="N20" s="7">
        <v>115909</v>
      </c>
      <c r="O20" s="7">
        <v>3</v>
      </c>
      <c r="P20" s="30">
        <v>38183</v>
      </c>
    </row>
    <row r="21" spans="1:16" hidden="1" x14ac:dyDescent="0.25">
      <c r="A21" s="5"/>
      <c r="B21" s="6" t="s">
        <v>33</v>
      </c>
      <c r="C21" s="7">
        <v>33554</v>
      </c>
      <c r="D21" s="7">
        <v>3590903</v>
      </c>
      <c r="E21" s="7">
        <v>16764</v>
      </c>
      <c r="F21" s="7">
        <v>1416674</v>
      </c>
      <c r="G21" s="7">
        <v>16790</v>
      </c>
      <c r="H21" s="7">
        <v>2174229</v>
      </c>
      <c r="I21" s="7">
        <v>4</v>
      </c>
      <c r="J21" s="7">
        <v>7344</v>
      </c>
      <c r="K21" s="7">
        <v>20647</v>
      </c>
      <c r="L21" s="7">
        <v>381</v>
      </c>
      <c r="M21" s="7">
        <v>5186</v>
      </c>
      <c r="N21" s="7">
        <v>33554</v>
      </c>
      <c r="O21" s="7">
        <v>0</v>
      </c>
      <c r="P21" s="30">
        <v>11391</v>
      </c>
    </row>
    <row r="22" spans="1:16" ht="25.5" hidden="1" x14ac:dyDescent="0.25">
      <c r="A22" s="5"/>
      <c r="B22" s="6" t="s">
        <v>34</v>
      </c>
      <c r="C22" s="7">
        <v>1909</v>
      </c>
      <c r="D22" s="7">
        <v>106403</v>
      </c>
      <c r="E22" s="7">
        <v>955</v>
      </c>
      <c r="F22" s="7">
        <v>53364</v>
      </c>
      <c r="G22" s="7">
        <v>954</v>
      </c>
      <c r="H22" s="7">
        <v>53039</v>
      </c>
      <c r="I22" s="7">
        <v>0</v>
      </c>
      <c r="J22" s="7">
        <v>740</v>
      </c>
      <c r="K22" s="7">
        <v>886</v>
      </c>
      <c r="L22" s="7">
        <v>10</v>
      </c>
      <c r="M22" s="7">
        <v>273</v>
      </c>
      <c r="N22" s="7">
        <v>1909</v>
      </c>
      <c r="O22" s="7">
        <v>0</v>
      </c>
      <c r="P22" s="30">
        <v>696</v>
      </c>
    </row>
    <row r="23" spans="1:16" hidden="1" x14ac:dyDescent="0.25">
      <c r="A23" s="5"/>
      <c r="B23" s="6" t="s">
        <v>35</v>
      </c>
      <c r="C23" s="7">
        <v>8254</v>
      </c>
      <c r="D23" s="7">
        <v>882747</v>
      </c>
      <c r="E23" s="7">
        <v>4123</v>
      </c>
      <c r="F23" s="7">
        <v>350976</v>
      </c>
      <c r="G23" s="7">
        <v>4131</v>
      </c>
      <c r="H23" s="7">
        <v>531771</v>
      </c>
      <c r="I23" s="7">
        <v>4</v>
      </c>
      <c r="J23" s="7">
        <v>2064</v>
      </c>
      <c r="K23" s="7">
        <v>4953</v>
      </c>
      <c r="L23" s="7">
        <v>17</v>
      </c>
      <c r="M23" s="7">
        <v>1224</v>
      </c>
      <c r="N23" s="7">
        <v>8254</v>
      </c>
      <c r="O23" s="7">
        <v>0</v>
      </c>
      <c r="P23" s="30">
        <v>3014</v>
      </c>
    </row>
    <row r="24" spans="1:16" hidden="1" x14ac:dyDescent="0.25">
      <c r="A24" s="5"/>
      <c r="B24" s="6" t="s">
        <v>36</v>
      </c>
      <c r="C24" s="7">
        <v>3133</v>
      </c>
      <c r="D24" s="7">
        <v>105749</v>
      </c>
      <c r="E24" s="7">
        <v>1564</v>
      </c>
      <c r="F24" s="7">
        <v>60881</v>
      </c>
      <c r="G24" s="7">
        <v>1569</v>
      </c>
      <c r="H24" s="7">
        <v>44868</v>
      </c>
      <c r="I24" s="7">
        <v>0</v>
      </c>
      <c r="J24" s="7">
        <v>1125</v>
      </c>
      <c r="K24" s="7">
        <v>1569</v>
      </c>
      <c r="L24" s="7">
        <v>53</v>
      </c>
      <c r="M24" s="7">
        <v>386</v>
      </c>
      <c r="N24" s="7">
        <v>3133</v>
      </c>
      <c r="O24" s="7">
        <v>0</v>
      </c>
      <c r="P24" s="30">
        <v>989</v>
      </c>
    </row>
    <row r="25" spans="1:16" ht="25.5" hidden="1" x14ac:dyDescent="0.25">
      <c r="A25" s="5"/>
      <c r="B25" s="6" t="s">
        <v>37</v>
      </c>
      <c r="C25" s="7">
        <v>12325</v>
      </c>
      <c r="D25" s="7">
        <v>1167538</v>
      </c>
      <c r="E25" s="7">
        <v>6161</v>
      </c>
      <c r="F25" s="7">
        <v>377586</v>
      </c>
      <c r="G25" s="7">
        <v>6164</v>
      </c>
      <c r="H25" s="7">
        <v>789952</v>
      </c>
      <c r="I25" s="7">
        <v>3</v>
      </c>
      <c r="J25" s="7">
        <v>3306</v>
      </c>
      <c r="K25" s="7">
        <v>7016</v>
      </c>
      <c r="L25" s="7">
        <v>119</v>
      </c>
      <c r="M25" s="7">
        <v>1887</v>
      </c>
      <c r="N25" s="7">
        <v>12325</v>
      </c>
      <c r="O25" s="7">
        <v>0</v>
      </c>
      <c r="P25" s="30">
        <v>4123</v>
      </c>
    </row>
    <row r="26" spans="1:16" hidden="1" x14ac:dyDescent="0.25">
      <c r="A26" s="5"/>
      <c r="B26" s="6" t="s">
        <v>38</v>
      </c>
      <c r="C26" s="7">
        <v>5038</v>
      </c>
      <c r="D26" s="7">
        <v>183834</v>
      </c>
      <c r="E26" s="7">
        <v>2518</v>
      </c>
      <c r="F26" s="7">
        <v>114251</v>
      </c>
      <c r="G26" s="7">
        <v>2520</v>
      </c>
      <c r="H26" s="7">
        <v>69583</v>
      </c>
      <c r="I26" s="7">
        <v>0</v>
      </c>
      <c r="J26" s="7">
        <v>1718</v>
      </c>
      <c r="K26" s="7">
        <v>2554</v>
      </c>
      <c r="L26" s="7">
        <v>57</v>
      </c>
      <c r="M26" s="7">
        <v>709</v>
      </c>
      <c r="N26" s="7">
        <v>5038</v>
      </c>
      <c r="O26" s="7">
        <v>0</v>
      </c>
      <c r="P26" s="30">
        <v>1808</v>
      </c>
    </row>
    <row r="27" spans="1:16" hidden="1" x14ac:dyDescent="0.25">
      <c r="A27" s="5"/>
      <c r="B27" s="6" t="s">
        <v>39</v>
      </c>
      <c r="C27" s="7">
        <v>5563</v>
      </c>
      <c r="D27" s="7">
        <v>245266</v>
      </c>
      <c r="E27" s="7">
        <v>2778</v>
      </c>
      <c r="F27" s="7">
        <v>147483</v>
      </c>
      <c r="G27" s="7">
        <v>2785</v>
      </c>
      <c r="H27" s="7">
        <v>97783</v>
      </c>
      <c r="I27" s="7">
        <v>1</v>
      </c>
      <c r="J27" s="7">
        <v>2023</v>
      </c>
      <c r="K27" s="7">
        <v>2824</v>
      </c>
      <c r="L27" s="7">
        <v>11</v>
      </c>
      <c r="M27" s="7">
        <v>706</v>
      </c>
      <c r="N27" s="7">
        <v>5563</v>
      </c>
      <c r="O27" s="7">
        <v>0</v>
      </c>
      <c r="P27" s="30">
        <v>1829</v>
      </c>
    </row>
    <row r="28" spans="1:16" hidden="1" x14ac:dyDescent="0.25">
      <c r="A28" s="5"/>
      <c r="B28" s="6" t="s">
        <v>40</v>
      </c>
      <c r="C28" s="7">
        <v>4275</v>
      </c>
      <c r="D28" s="7">
        <v>286799</v>
      </c>
      <c r="E28" s="7">
        <v>2134</v>
      </c>
      <c r="F28" s="7">
        <v>199442</v>
      </c>
      <c r="G28" s="7">
        <v>2141</v>
      </c>
      <c r="H28" s="7">
        <v>87357</v>
      </c>
      <c r="I28" s="7">
        <v>0</v>
      </c>
      <c r="J28" s="7">
        <v>1281</v>
      </c>
      <c r="K28" s="7">
        <v>2252</v>
      </c>
      <c r="L28" s="7">
        <v>26</v>
      </c>
      <c r="M28" s="7">
        <v>716</v>
      </c>
      <c r="N28" s="7">
        <v>4275</v>
      </c>
      <c r="O28" s="7">
        <v>0</v>
      </c>
      <c r="P28" s="30">
        <v>1573</v>
      </c>
    </row>
    <row r="29" spans="1:16" hidden="1" x14ac:dyDescent="0.25">
      <c r="A29" s="5"/>
      <c r="B29" s="6" t="s">
        <v>41</v>
      </c>
      <c r="C29" s="7">
        <v>3563</v>
      </c>
      <c r="D29" s="7">
        <v>122293</v>
      </c>
      <c r="E29" s="7">
        <v>1781</v>
      </c>
      <c r="F29" s="7">
        <v>80907</v>
      </c>
      <c r="G29" s="7">
        <v>1782</v>
      </c>
      <c r="H29" s="7">
        <v>41386</v>
      </c>
      <c r="I29" s="7">
        <v>2</v>
      </c>
      <c r="J29" s="7">
        <v>1169</v>
      </c>
      <c r="K29" s="7">
        <v>1854</v>
      </c>
      <c r="L29" s="7">
        <v>52</v>
      </c>
      <c r="M29" s="7">
        <v>490</v>
      </c>
      <c r="N29" s="7">
        <v>3563</v>
      </c>
      <c r="O29" s="7">
        <v>0</v>
      </c>
      <c r="P29" s="30">
        <v>1133</v>
      </c>
    </row>
    <row r="30" spans="1:16" ht="25.5" hidden="1" x14ac:dyDescent="0.25">
      <c r="A30" s="5"/>
      <c r="B30" s="6" t="s">
        <v>42</v>
      </c>
      <c r="C30" s="7">
        <v>4774</v>
      </c>
      <c r="D30" s="7">
        <v>332975</v>
      </c>
      <c r="E30" s="7">
        <v>2384</v>
      </c>
      <c r="F30" s="7">
        <v>146326</v>
      </c>
      <c r="G30" s="7">
        <v>2390</v>
      </c>
      <c r="H30" s="7">
        <v>186649</v>
      </c>
      <c r="I30" s="7">
        <v>0</v>
      </c>
      <c r="J30" s="7">
        <v>1551</v>
      </c>
      <c r="K30" s="7">
        <v>2603</v>
      </c>
      <c r="L30" s="7">
        <v>23</v>
      </c>
      <c r="M30" s="7">
        <v>597</v>
      </c>
      <c r="N30" s="7">
        <v>4774</v>
      </c>
      <c r="O30" s="7">
        <v>0</v>
      </c>
      <c r="P30" s="30">
        <v>1478</v>
      </c>
    </row>
    <row r="31" spans="1:16" x14ac:dyDescent="0.25">
      <c r="A31" s="25" t="s">
        <v>43</v>
      </c>
      <c r="B31" s="25" t="s">
        <v>24</v>
      </c>
      <c r="C31" s="23">
        <v>144155</v>
      </c>
      <c r="D31" s="23">
        <v>8820431</v>
      </c>
      <c r="E31" s="23">
        <v>72076</v>
      </c>
      <c r="F31" s="23">
        <v>3923180</v>
      </c>
      <c r="G31" s="23">
        <v>72079</v>
      </c>
      <c r="H31" s="23">
        <v>4897251</v>
      </c>
      <c r="I31" s="23">
        <v>21</v>
      </c>
      <c r="J31" s="23">
        <v>37559</v>
      </c>
      <c r="K31" s="23">
        <v>83502</v>
      </c>
      <c r="L31" s="23">
        <v>1380</v>
      </c>
      <c r="M31" s="23">
        <v>21735</v>
      </c>
      <c r="N31" s="23">
        <v>144155</v>
      </c>
      <c r="O31" s="23">
        <v>0</v>
      </c>
      <c r="P31" s="28">
        <v>48643</v>
      </c>
    </row>
    <row r="32" spans="1:16" x14ac:dyDescent="0.25">
      <c r="A32" s="26"/>
      <c r="B32" s="26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9"/>
    </row>
    <row r="33" spans="1:16" hidden="1" x14ac:dyDescent="0.25">
      <c r="A33" s="5"/>
      <c r="B33" s="6" t="s">
        <v>44</v>
      </c>
      <c r="C33" s="7">
        <v>4278</v>
      </c>
      <c r="D33" s="7">
        <v>219786</v>
      </c>
      <c r="E33" s="7">
        <v>2136</v>
      </c>
      <c r="F33" s="7">
        <v>111631</v>
      </c>
      <c r="G33" s="7">
        <v>2142</v>
      </c>
      <c r="H33" s="7">
        <v>108155</v>
      </c>
      <c r="I33" s="7">
        <v>1</v>
      </c>
      <c r="J33" s="7">
        <v>1167</v>
      </c>
      <c r="K33" s="7">
        <v>2490</v>
      </c>
      <c r="L33" s="7">
        <v>40</v>
      </c>
      <c r="M33" s="7">
        <v>582</v>
      </c>
      <c r="N33" s="7">
        <v>4278</v>
      </c>
      <c r="O33" s="7">
        <v>0</v>
      </c>
      <c r="P33" s="30">
        <v>1336</v>
      </c>
    </row>
    <row r="34" spans="1:16" ht="25.5" hidden="1" x14ac:dyDescent="0.25">
      <c r="A34" s="5"/>
      <c r="B34" s="6" t="s">
        <v>45</v>
      </c>
      <c r="C34" s="7">
        <v>48227</v>
      </c>
      <c r="D34" s="7">
        <v>3615269</v>
      </c>
      <c r="E34" s="7">
        <v>24112</v>
      </c>
      <c r="F34" s="7">
        <v>1357698</v>
      </c>
      <c r="G34" s="7">
        <v>24115</v>
      </c>
      <c r="H34" s="7">
        <v>2257571</v>
      </c>
      <c r="I34" s="7">
        <v>18</v>
      </c>
      <c r="J34" s="7">
        <v>10542</v>
      </c>
      <c r="K34" s="7">
        <v>29593</v>
      </c>
      <c r="L34" s="7">
        <v>505</v>
      </c>
      <c r="M34" s="7">
        <v>7605</v>
      </c>
      <c r="N34" s="7">
        <v>48227</v>
      </c>
      <c r="O34" s="7">
        <v>0</v>
      </c>
      <c r="P34" s="30">
        <v>16368</v>
      </c>
    </row>
    <row r="35" spans="1:16" hidden="1" x14ac:dyDescent="0.25">
      <c r="A35" s="5"/>
      <c r="B35" s="6" t="s">
        <v>46</v>
      </c>
      <c r="C35" s="7">
        <v>20132</v>
      </c>
      <c r="D35" s="7">
        <v>882580</v>
      </c>
      <c r="E35" s="7">
        <v>10066</v>
      </c>
      <c r="F35" s="7">
        <v>457153</v>
      </c>
      <c r="G35" s="7">
        <v>10066</v>
      </c>
      <c r="H35" s="7">
        <v>425427</v>
      </c>
      <c r="I35" s="7">
        <v>1</v>
      </c>
      <c r="J35" s="7">
        <v>5235</v>
      </c>
      <c r="K35" s="7">
        <v>11734</v>
      </c>
      <c r="L35" s="7">
        <v>210</v>
      </c>
      <c r="M35" s="7">
        <v>2954</v>
      </c>
      <c r="N35" s="7">
        <v>20132</v>
      </c>
      <c r="O35" s="7">
        <v>0</v>
      </c>
      <c r="P35" s="30">
        <v>6705</v>
      </c>
    </row>
    <row r="36" spans="1:16" hidden="1" x14ac:dyDescent="0.25">
      <c r="A36" s="5"/>
      <c r="B36" s="6" t="s">
        <v>47</v>
      </c>
      <c r="C36" s="7">
        <v>8323</v>
      </c>
      <c r="D36" s="7">
        <v>423522</v>
      </c>
      <c r="E36" s="7">
        <v>4164</v>
      </c>
      <c r="F36" s="7">
        <v>224325</v>
      </c>
      <c r="G36" s="7">
        <v>4159</v>
      </c>
      <c r="H36" s="7">
        <v>199197</v>
      </c>
      <c r="I36" s="7">
        <v>1</v>
      </c>
      <c r="J36" s="7">
        <v>2266</v>
      </c>
      <c r="K36" s="7">
        <v>4615</v>
      </c>
      <c r="L36" s="7">
        <v>92</v>
      </c>
      <c r="M36" s="7">
        <v>1351</v>
      </c>
      <c r="N36" s="7">
        <v>8323</v>
      </c>
      <c r="O36" s="7">
        <v>0</v>
      </c>
      <c r="P36" s="30">
        <v>2997</v>
      </c>
    </row>
    <row r="37" spans="1:16" hidden="1" x14ac:dyDescent="0.25">
      <c r="A37" s="5"/>
      <c r="B37" s="6" t="s">
        <v>48</v>
      </c>
      <c r="C37" s="7">
        <v>11942</v>
      </c>
      <c r="D37" s="7">
        <v>1063625</v>
      </c>
      <c r="E37" s="7">
        <v>5974</v>
      </c>
      <c r="F37" s="7">
        <v>441128</v>
      </c>
      <c r="G37" s="7">
        <v>5968</v>
      </c>
      <c r="H37" s="7">
        <v>622497</v>
      </c>
      <c r="I37" s="7">
        <v>0</v>
      </c>
      <c r="J37" s="7">
        <v>3689</v>
      </c>
      <c r="K37" s="7">
        <v>5885</v>
      </c>
      <c r="L37" s="7">
        <v>127</v>
      </c>
      <c r="M37" s="7">
        <v>2241</v>
      </c>
      <c r="N37" s="7">
        <v>11942</v>
      </c>
      <c r="O37" s="7">
        <v>0</v>
      </c>
      <c r="P37" s="30">
        <v>4443</v>
      </c>
    </row>
    <row r="38" spans="1:16" hidden="1" x14ac:dyDescent="0.25">
      <c r="A38" s="5"/>
      <c r="B38" s="6" t="s">
        <v>49</v>
      </c>
      <c r="C38" s="7">
        <v>3257</v>
      </c>
      <c r="D38" s="7">
        <v>90676</v>
      </c>
      <c r="E38" s="7">
        <v>1628</v>
      </c>
      <c r="F38" s="7">
        <v>54960</v>
      </c>
      <c r="G38" s="7">
        <v>1629</v>
      </c>
      <c r="H38" s="7">
        <v>35716</v>
      </c>
      <c r="I38" s="7">
        <v>0</v>
      </c>
      <c r="J38" s="7">
        <v>735</v>
      </c>
      <c r="K38" s="7">
        <v>2058</v>
      </c>
      <c r="L38" s="7">
        <v>75</v>
      </c>
      <c r="M38" s="7">
        <v>389</v>
      </c>
      <c r="N38" s="7">
        <v>3257</v>
      </c>
      <c r="O38" s="7">
        <v>0</v>
      </c>
      <c r="P38" s="30">
        <v>1044</v>
      </c>
    </row>
    <row r="39" spans="1:16" hidden="1" x14ac:dyDescent="0.25">
      <c r="A39" s="5"/>
      <c r="B39" s="6" t="s">
        <v>50</v>
      </c>
      <c r="C39" s="7">
        <v>1425</v>
      </c>
      <c r="D39" s="7">
        <v>79963</v>
      </c>
      <c r="E39" s="7">
        <v>713</v>
      </c>
      <c r="F39" s="7">
        <v>28976</v>
      </c>
      <c r="G39" s="7">
        <v>712</v>
      </c>
      <c r="H39" s="7">
        <v>50987</v>
      </c>
      <c r="I39" s="7">
        <v>0</v>
      </c>
      <c r="J39" s="7">
        <v>199</v>
      </c>
      <c r="K39" s="7">
        <v>1060</v>
      </c>
      <c r="L39" s="7">
        <v>32</v>
      </c>
      <c r="M39" s="7">
        <v>134</v>
      </c>
      <c r="N39" s="7">
        <v>1425</v>
      </c>
      <c r="O39" s="7">
        <v>0</v>
      </c>
      <c r="P39" s="30">
        <v>340</v>
      </c>
    </row>
    <row r="40" spans="1:16" ht="25.5" hidden="1" x14ac:dyDescent="0.25">
      <c r="A40" s="5"/>
      <c r="B40" s="6" t="s">
        <v>51</v>
      </c>
      <c r="C40" s="7">
        <v>6126</v>
      </c>
      <c r="D40" s="7">
        <v>225070</v>
      </c>
      <c r="E40" s="7">
        <v>3058</v>
      </c>
      <c r="F40" s="7">
        <v>134334</v>
      </c>
      <c r="G40" s="7">
        <v>3068</v>
      </c>
      <c r="H40" s="7">
        <v>90736</v>
      </c>
      <c r="I40" s="7">
        <v>0</v>
      </c>
      <c r="J40" s="7">
        <v>1751</v>
      </c>
      <c r="K40" s="7">
        <v>3389</v>
      </c>
      <c r="L40" s="7">
        <v>95</v>
      </c>
      <c r="M40" s="7">
        <v>891</v>
      </c>
      <c r="N40" s="7">
        <v>6126</v>
      </c>
      <c r="O40" s="7">
        <v>0</v>
      </c>
      <c r="P40" s="30">
        <v>2008</v>
      </c>
    </row>
    <row r="41" spans="1:16" hidden="1" x14ac:dyDescent="0.25">
      <c r="A41" s="5"/>
      <c r="B41" s="6" t="s">
        <v>52</v>
      </c>
      <c r="C41" s="7">
        <v>7017</v>
      </c>
      <c r="D41" s="7">
        <v>406006</v>
      </c>
      <c r="E41" s="7">
        <v>3511</v>
      </c>
      <c r="F41" s="7">
        <v>191493</v>
      </c>
      <c r="G41" s="7">
        <v>3506</v>
      </c>
      <c r="H41" s="7">
        <v>214513</v>
      </c>
      <c r="I41" s="7">
        <v>0</v>
      </c>
      <c r="J41" s="7">
        <v>2291</v>
      </c>
      <c r="K41" s="7">
        <v>3568</v>
      </c>
      <c r="L41" s="7">
        <v>35</v>
      </c>
      <c r="M41" s="7">
        <v>1123</v>
      </c>
      <c r="N41" s="7">
        <v>7017</v>
      </c>
      <c r="O41" s="7">
        <v>0</v>
      </c>
      <c r="P41" s="30">
        <v>2586</v>
      </c>
    </row>
    <row r="42" spans="1:16" hidden="1" x14ac:dyDescent="0.25">
      <c r="A42" s="5"/>
      <c r="B42" s="6" t="s">
        <v>53</v>
      </c>
      <c r="C42" s="7">
        <v>1393</v>
      </c>
      <c r="D42" s="7">
        <v>60166</v>
      </c>
      <c r="E42" s="7">
        <v>698</v>
      </c>
      <c r="F42" s="7">
        <v>33001</v>
      </c>
      <c r="G42" s="7">
        <v>695</v>
      </c>
      <c r="H42" s="7">
        <v>27165</v>
      </c>
      <c r="I42" s="7">
        <v>0</v>
      </c>
      <c r="J42" s="7">
        <v>310</v>
      </c>
      <c r="K42" s="7">
        <v>877</v>
      </c>
      <c r="L42" s="7">
        <v>4</v>
      </c>
      <c r="M42" s="7">
        <v>202</v>
      </c>
      <c r="N42" s="7">
        <v>1393</v>
      </c>
      <c r="O42" s="7">
        <v>0</v>
      </c>
      <c r="P42" s="30">
        <v>450</v>
      </c>
    </row>
    <row r="43" spans="1:16" hidden="1" x14ac:dyDescent="0.25">
      <c r="A43" s="5"/>
      <c r="B43" s="6" t="s">
        <v>54</v>
      </c>
      <c r="C43" s="7">
        <v>3035</v>
      </c>
      <c r="D43" s="7">
        <v>83970</v>
      </c>
      <c r="E43" s="7">
        <v>1521</v>
      </c>
      <c r="F43" s="7">
        <v>54101</v>
      </c>
      <c r="G43" s="7">
        <v>1514</v>
      </c>
      <c r="H43" s="7">
        <v>29869</v>
      </c>
      <c r="I43" s="7">
        <v>0</v>
      </c>
      <c r="J43" s="7">
        <v>1075</v>
      </c>
      <c r="K43" s="7">
        <v>1598</v>
      </c>
      <c r="L43" s="7">
        <v>26</v>
      </c>
      <c r="M43" s="7">
        <v>336</v>
      </c>
      <c r="N43" s="7">
        <v>3035</v>
      </c>
      <c r="O43" s="7">
        <v>0</v>
      </c>
      <c r="P43" s="30">
        <v>857</v>
      </c>
    </row>
    <row r="44" spans="1:16" hidden="1" x14ac:dyDescent="0.25">
      <c r="A44" s="5"/>
      <c r="B44" s="6" t="s">
        <v>55</v>
      </c>
      <c r="C44" s="7">
        <v>4580</v>
      </c>
      <c r="D44" s="7">
        <v>254016</v>
      </c>
      <c r="E44" s="7">
        <v>2289</v>
      </c>
      <c r="F44" s="7">
        <v>121284</v>
      </c>
      <c r="G44" s="7">
        <v>2291</v>
      </c>
      <c r="H44" s="7">
        <v>132732</v>
      </c>
      <c r="I44" s="7">
        <v>0</v>
      </c>
      <c r="J44" s="7">
        <v>1238</v>
      </c>
      <c r="K44" s="7">
        <v>2803</v>
      </c>
      <c r="L44" s="7">
        <v>16</v>
      </c>
      <c r="M44" s="7">
        <v>523</v>
      </c>
      <c r="N44" s="7">
        <v>4580</v>
      </c>
      <c r="O44" s="7">
        <v>0</v>
      </c>
      <c r="P44" s="30">
        <v>1365</v>
      </c>
    </row>
    <row r="45" spans="1:16" hidden="1" x14ac:dyDescent="0.25">
      <c r="A45" s="5"/>
      <c r="B45" s="6" t="s">
        <v>56</v>
      </c>
      <c r="C45" s="7">
        <v>7555</v>
      </c>
      <c r="D45" s="7">
        <v>371963</v>
      </c>
      <c r="E45" s="7">
        <v>3775</v>
      </c>
      <c r="F45" s="7">
        <v>211262</v>
      </c>
      <c r="G45" s="7">
        <v>3780</v>
      </c>
      <c r="H45" s="7">
        <v>160701</v>
      </c>
      <c r="I45" s="7">
        <v>0</v>
      </c>
      <c r="J45" s="7">
        <v>1668</v>
      </c>
      <c r="K45" s="7">
        <v>4967</v>
      </c>
      <c r="L45" s="7">
        <v>47</v>
      </c>
      <c r="M45" s="7">
        <v>873</v>
      </c>
      <c r="N45" s="7">
        <v>7555</v>
      </c>
      <c r="O45" s="7">
        <v>0</v>
      </c>
      <c r="P45" s="30">
        <v>2312</v>
      </c>
    </row>
    <row r="46" spans="1:16" hidden="1" x14ac:dyDescent="0.25">
      <c r="A46" s="5"/>
      <c r="B46" s="6" t="s">
        <v>57</v>
      </c>
      <c r="C46" s="7">
        <v>8996</v>
      </c>
      <c r="D46" s="7">
        <v>398488</v>
      </c>
      <c r="E46" s="7">
        <v>4498</v>
      </c>
      <c r="F46" s="7">
        <v>202230</v>
      </c>
      <c r="G46" s="7">
        <v>4498</v>
      </c>
      <c r="H46" s="7">
        <v>196258</v>
      </c>
      <c r="I46" s="7">
        <v>0</v>
      </c>
      <c r="J46" s="7">
        <v>2517</v>
      </c>
      <c r="K46" s="7">
        <v>5115</v>
      </c>
      <c r="L46" s="7">
        <v>54</v>
      </c>
      <c r="M46" s="7">
        <v>1310</v>
      </c>
      <c r="N46" s="7">
        <v>8996</v>
      </c>
      <c r="O46" s="7">
        <v>0</v>
      </c>
      <c r="P46" s="30">
        <v>3211</v>
      </c>
    </row>
    <row r="47" spans="1:16" hidden="1" x14ac:dyDescent="0.25">
      <c r="A47" s="5"/>
      <c r="B47" s="6" t="s">
        <v>58</v>
      </c>
      <c r="C47" s="7">
        <v>7869</v>
      </c>
      <c r="D47" s="7">
        <v>645331</v>
      </c>
      <c r="E47" s="7">
        <v>3933</v>
      </c>
      <c r="F47" s="7">
        <v>299604</v>
      </c>
      <c r="G47" s="7">
        <v>3936</v>
      </c>
      <c r="H47" s="7">
        <v>345727</v>
      </c>
      <c r="I47" s="7">
        <v>0</v>
      </c>
      <c r="J47" s="7">
        <v>2876</v>
      </c>
      <c r="K47" s="7">
        <v>3750</v>
      </c>
      <c r="L47" s="7">
        <v>22</v>
      </c>
      <c r="M47" s="7">
        <v>1221</v>
      </c>
      <c r="N47" s="7">
        <v>7869</v>
      </c>
      <c r="O47" s="7">
        <v>0</v>
      </c>
      <c r="P47" s="30">
        <v>2621</v>
      </c>
    </row>
    <row r="48" spans="1:16" x14ac:dyDescent="0.25">
      <c r="A48" s="25" t="s">
        <v>59</v>
      </c>
      <c r="B48" s="25" t="s">
        <v>24</v>
      </c>
      <c r="C48" s="23">
        <v>68725</v>
      </c>
      <c r="D48" s="23">
        <v>4101734</v>
      </c>
      <c r="E48" s="23">
        <v>34363</v>
      </c>
      <c r="F48" s="23">
        <v>1901704</v>
      </c>
      <c r="G48" s="23">
        <v>34362</v>
      </c>
      <c r="H48" s="23">
        <v>2200030</v>
      </c>
      <c r="I48" s="23">
        <v>5</v>
      </c>
      <c r="J48" s="23">
        <v>23978</v>
      </c>
      <c r="K48" s="23">
        <v>35177</v>
      </c>
      <c r="L48" s="23">
        <v>516</v>
      </c>
      <c r="M48" s="23">
        <v>9059</v>
      </c>
      <c r="N48" s="23">
        <v>68723</v>
      </c>
      <c r="O48" s="23">
        <v>2</v>
      </c>
      <c r="P48" s="28">
        <v>21584</v>
      </c>
    </row>
    <row r="49" spans="1:16" x14ac:dyDescent="0.25">
      <c r="A49" s="26"/>
      <c r="B49" s="26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9"/>
    </row>
    <row r="50" spans="1:16" hidden="1" x14ac:dyDescent="0.25">
      <c r="A50" s="5"/>
      <c r="B50" s="6" t="s">
        <v>60</v>
      </c>
      <c r="C50" s="7">
        <v>4784</v>
      </c>
      <c r="D50" s="7">
        <v>168748</v>
      </c>
      <c r="E50" s="7">
        <v>2388</v>
      </c>
      <c r="F50" s="7">
        <v>99882</v>
      </c>
      <c r="G50" s="7">
        <v>2396</v>
      </c>
      <c r="H50" s="7">
        <v>68866</v>
      </c>
      <c r="I50" s="7">
        <v>0</v>
      </c>
      <c r="J50" s="7">
        <v>1805</v>
      </c>
      <c r="K50" s="7">
        <v>2367</v>
      </c>
      <c r="L50" s="7">
        <v>41</v>
      </c>
      <c r="M50" s="7">
        <v>571</v>
      </c>
      <c r="N50" s="7">
        <v>4783</v>
      </c>
      <c r="O50" s="7">
        <v>1</v>
      </c>
      <c r="P50" s="30">
        <v>1404</v>
      </c>
    </row>
    <row r="51" spans="1:16" hidden="1" x14ac:dyDescent="0.25">
      <c r="A51" s="5"/>
      <c r="B51" s="6" t="s">
        <v>61</v>
      </c>
      <c r="C51" s="7">
        <v>4023</v>
      </c>
      <c r="D51" s="7">
        <v>247645</v>
      </c>
      <c r="E51" s="7">
        <v>2014</v>
      </c>
      <c r="F51" s="7">
        <v>83950</v>
      </c>
      <c r="G51" s="7">
        <v>2009</v>
      </c>
      <c r="H51" s="7">
        <v>163695</v>
      </c>
      <c r="I51" s="7">
        <v>1</v>
      </c>
      <c r="J51" s="7">
        <v>1471</v>
      </c>
      <c r="K51" s="7">
        <v>1760</v>
      </c>
      <c r="L51" s="7">
        <v>4</v>
      </c>
      <c r="M51" s="7">
        <v>789</v>
      </c>
      <c r="N51" s="7">
        <v>4023</v>
      </c>
      <c r="O51" s="7">
        <v>0</v>
      </c>
      <c r="P51" s="30">
        <v>1374</v>
      </c>
    </row>
    <row r="52" spans="1:16" hidden="1" x14ac:dyDescent="0.25">
      <c r="A52" s="5"/>
      <c r="B52" s="6" t="s">
        <v>62</v>
      </c>
      <c r="C52" s="7">
        <v>2370</v>
      </c>
      <c r="D52" s="7">
        <v>111382</v>
      </c>
      <c r="E52" s="7">
        <v>1185</v>
      </c>
      <c r="F52" s="7">
        <v>51972</v>
      </c>
      <c r="G52" s="7">
        <v>1185</v>
      </c>
      <c r="H52" s="7">
        <v>59410</v>
      </c>
      <c r="I52" s="7">
        <v>0</v>
      </c>
      <c r="J52" s="7">
        <v>856</v>
      </c>
      <c r="K52" s="7">
        <v>1148</v>
      </c>
      <c r="L52" s="7">
        <v>50</v>
      </c>
      <c r="M52" s="7">
        <v>316</v>
      </c>
      <c r="N52" s="7">
        <v>2370</v>
      </c>
      <c r="O52" s="7">
        <v>0</v>
      </c>
      <c r="P52" s="30">
        <v>717</v>
      </c>
    </row>
    <row r="53" spans="1:16" hidden="1" x14ac:dyDescent="0.25">
      <c r="A53" s="5"/>
      <c r="B53" s="6" t="s">
        <v>63</v>
      </c>
      <c r="C53" s="7">
        <v>2931</v>
      </c>
      <c r="D53" s="7">
        <v>129136</v>
      </c>
      <c r="E53" s="7">
        <v>1469</v>
      </c>
      <c r="F53" s="7">
        <v>74428</v>
      </c>
      <c r="G53" s="7">
        <v>1462</v>
      </c>
      <c r="H53" s="7">
        <v>54708</v>
      </c>
      <c r="I53" s="7">
        <v>0</v>
      </c>
      <c r="J53" s="7">
        <v>836</v>
      </c>
      <c r="K53" s="7">
        <v>1675</v>
      </c>
      <c r="L53" s="7">
        <v>16</v>
      </c>
      <c r="M53" s="7">
        <v>404</v>
      </c>
      <c r="N53" s="7">
        <v>2931</v>
      </c>
      <c r="O53" s="7">
        <v>0</v>
      </c>
      <c r="P53" s="30">
        <v>998</v>
      </c>
    </row>
    <row r="54" spans="1:16" hidden="1" x14ac:dyDescent="0.25">
      <c r="A54" s="5"/>
      <c r="B54" s="6" t="s">
        <v>64</v>
      </c>
      <c r="C54" s="7">
        <v>3944</v>
      </c>
      <c r="D54" s="7">
        <v>115535</v>
      </c>
      <c r="E54" s="7">
        <v>1974</v>
      </c>
      <c r="F54" s="7">
        <v>80414</v>
      </c>
      <c r="G54" s="7">
        <v>1970</v>
      </c>
      <c r="H54" s="7">
        <v>35121</v>
      </c>
      <c r="I54" s="7">
        <v>0</v>
      </c>
      <c r="J54" s="7">
        <v>1348</v>
      </c>
      <c r="K54" s="7">
        <v>2127</v>
      </c>
      <c r="L54" s="7">
        <v>65</v>
      </c>
      <c r="M54" s="7">
        <v>404</v>
      </c>
      <c r="N54" s="7">
        <v>3944</v>
      </c>
      <c r="O54" s="7">
        <v>0</v>
      </c>
      <c r="P54" s="30">
        <v>1199</v>
      </c>
    </row>
    <row r="55" spans="1:16" ht="25.5" hidden="1" x14ac:dyDescent="0.25">
      <c r="A55" s="5"/>
      <c r="B55" s="6" t="s">
        <v>65</v>
      </c>
      <c r="C55" s="7">
        <v>21122</v>
      </c>
      <c r="D55" s="7">
        <v>1643851</v>
      </c>
      <c r="E55" s="7">
        <v>10557</v>
      </c>
      <c r="F55" s="7">
        <v>694347</v>
      </c>
      <c r="G55" s="7">
        <v>10565</v>
      </c>
      <c r="H55" s="7">
        <v>949504</v>
      </c>
      <c r="I55" s="7">
        <v>3</v>
      </c>
      <c r="J55" s="7">
        <v>6309</v>
      </c>
      <c r="K55" s="7">
        <v>11994</v>
      </c>
      <c r="L55" s="7">
        <v>81</v>
      </c>
      <c r="M55" s="7">
        <v>2741</v>
      </c>
      <c r="N55" s="7">
        <v>21122</v>
      </c>
      <c r="O55" s="7">
        <v>0</v>
      </c>
      <c r="P55" s="30">
        <v>6571</v>
      </c>
    </row>
    <row r="56" spans="1:16" hidden="1" x14ac:dyDescent="0.25">
      <c r="A56" s="5"/>
      <c r="B56" s="6" t="s">
        <v>66</v>
      </c>
      <c r="C56" s="7">
        <v>9153</v>
      </c>
      <c r="D56" s="7">
        <v>372118</v>
      </c>
      <c r="E56" s="7">
        <v>4576</v>
      </c>
      <c r="F56" s="7">
        <v>188985</v>
      </c>
      <c r="G56" s="7">
        <v>4577</v>
      </c>
      <c r="H56" s="7">
        <v>183133</v>
      </c>
      <c r="I56" s="7">
        <v>1</v>
      </c>
      <c r="J56" s="7">
        <v>3312</v>
      </c>
      <c r="K56" s="7">
        <v>4777</v>
      </c>
      <c r="L56" s="7">
        <v>44</v>
      </c>
      <c r="M56" s="7">
        <v>1021</v>
      </c>
      <c r="N56" s="7">
        <v>9153</v>
      </c>
      <c r="O56" s="7">
        <v>0</v>
      </c>
      <c r="P56" s="30">
        <v>2683</v>
      </c>
    </row>
    <row r="57" spans="1:16" hidden="1" x14ac:dyDescent="0.25">
      <c r="A57" s="5"/>
      <c r="B57" s="6" t="s">
        <v>67</v>
      </c>
      <c r="C57" s="7">
        <v>4003</v>
      </c>
      <c r="D57" s="7">
        <v>185422</v>
      </c>
      <c r="E57" s="7">
        <v>2004</v>
      </c>
      <c r="F57" s="7">
        <v>115743</v>
      </c>
      <c r="G57" s="7">
        <v>1999</v>
      </c>
      <c r="H57" s="7">
        <v>69679</v>
      </c>
      <c r="I57" s="7">
        <v>0</v>
      </c>
      <c r="J57" s="7">
        <v>1642</v>
      </c>
      <c r="K57" s="7">
        <v>1809</v>
      </c>
      <c r="L57" s="7">
        <v>41</v>
      </c>
      <c r="M57" s="7">
        <v>511</v>
      </c>
      <c r="N57" s="7">
        <v>4003</v>
      </c>
      <c r="O57" s="7">
        <v>0</v>
      </c>
      <c r="P57" s="30">
        <v>1232</v>
      </c>
    </row>
    <row r="58" spans="1:16" hidden="1" x14ac:dyDescent="0.25">
      <c r="A58" s="5"/>
      <c r="B58" s="6" t="s">
        <v>68</v>
      </c>
      <c r="C58" s="7">
        <v>4988</v>
      </c>
      <c r="D58" s="7">
        <v>327335</v>
      </c>
      <c r="E58" s="7">
        <v>2495</v>
      </c>
      <c r="F58" s="7">
        <v>128900</v>
      </c>
      <c r="G58" s="7">
        <v>2493</v>
      </c>
      <c r="H58" s="7">
        <v>198435</v>
      </c>
      <c r="I58" s="7">
        <v>0</v>
      </c>
      <c r="J58" s="7">
        <v>1973</v>
      </c>
      <c r="K58" s="7">
        <v>2248</v>
      </c>
      <c r="L58" s="7">
        <v>41</v>
      </c>
      <c r="M58" s="7">
        <v>726</v>
      </c>
      <c r="N58" s="7">
        <v>4988</v>
      </c>
      <c r="O58" s="7">
        <v>0</v>
      </c>
      <c r="P58" s="30">
        <v>1676</v>
      </c>
    </row>
    <row r="59" spans="1:16" hidden="1" x14ac:dyDescent="0.25">
      <c r="A59" s="5"/>
      <c r="B59" s="6" t="s">
        <v>69</v>
      </c>
      <c r="C59" s="7">
        <v>7038</v>
      </c>
      <c r="D59" s="7">
        <v>624144</v>
      </c>
      <c r="E59" s="7">
        <v>3516</v>
      </c>
      <c r="F59" s="7">
        <v>275095</v>
      </c>
      <c r="G59" s="7">
        <v>3522</v>
      </c>
      <c r="H59" s="7">
        <v>349049</v>
      </c>
      <c r="I59" s="7">
        <v>0</v>
      </c>
      <c r="J59" s="7">
        <v>2434</v>
      </c>
      <c r="K59" s="7">
        <v>3512</v>
      </c>
      <c r="L59" s="7">
        <v>49</v>
      </c>
      <c r="M59" s="7">
        <v>1043</v>
      </c>
      <c r="N59" s="7">
        <v>7038</v>
      </c>
      <c r="O59" s="7">
        <v>0</v>
      </c>
      <c r="P59" s="30">
        <v>2297</v>
      </c>
    </row>
    <row r="60" spans="1:16" hidden="1" x14ac:dyDescent="0.25">
      <c r="A60" s="5"/>
      <c r="B60" s="6" t="s">
        <v>70</v>
      </c>
      <c r="C60" s="7">
        <v>2096</v>
      </c>
      <c r="D60" s="7">
        <v>96333</v>
      </c>
      <c r="E60" s="7">
        <v>1048</v>
      </c>
      <c r="F60" s="7">
        <v>49782</v>
      </c>
      <c r="G60" s="7">
        <v>1048</v>
      </c>
      <c r="H60" s="7">
        <v>46551</v>
      </c>
      <c r="I60" s="7">
        <v>0</v>
      </c>
      <c r="J60" s="7">
        <v>966</v>
      </c>
      <c r="K60" s="7">
        <v>772</v>
      </c>
      <c r="L60" s="7">
        <v>10</v>
      </c>
      <c r="M60" s="7">
        <v>348</v>
      </c>
      <c r="N60" s="7">
        <v>2096</v>
      </c>
      <c r="O60" s="7">
        <v>0</v>
      </c>
      <c r="P60" s="30">
        <v>718</v>
      </c>
    </row>
    <row r="61" spans="1:16" hidden="1" x14ac:dyDescent="0.25">
      <c r="A61" s="5"/>
      <c r="B61" s="6" t="s">
        <v>71</v>
      </c>
      <c r="C61" s="7">
        <v>2273</v>
      </c>
      <c r="D61" s="7">
        <v>80085</v>
      </c>
      <c r="E61" s="7">
        <v>1137</v>
      </c>
      <c r="F61" s="7">
        <v>58206</v>
      </c>
      <c r="G61" s="7">
        <v>1136</v>
      </c>
      <c r="H61" s="7">
        <v>21879</v>
      </c>
      <c r="I61" s="7">
        <v>0</v>
      </c>
      <c r="J61" s="7">
        <v>1026</v>
      </c>
      <c r="K61" s="7">
        <v>988</v>
      </c>
      <c r="L61" s="7">
        <v>74</v>
      </c>
      <c r="M61" s="7">
        <v>185</v>
      </c>
      <c r="N61" s="7">
        <v>2272</v>
      </c>
      <c r="O61" s="7">
        <v>1</v>
      </c>
      <c r="P61" s="30">
        <v>715</v>
      </c>
    </row>
    <row r="62" spans="1:16" x14ac:dyDescent="0.25">
      <c r="A62" s="25" t="s">
        <v>72</v>
      </c>
      <c r="B62" s="25" t="s">
        <v>24</v>
      </c>
      <c r="C62" s="23">
        <v>56042</v>
      </c>
      <c r="D62" s="23">
        <v>4001910</v>
      </c>
      <c r="E62" s="23">
        <v>28005</v>
      </c>
      <c r="F62" s="23">
        <v>1716477</v>
      </c>
      <c r="G62" s="23">
        <v>28037</v>
      </c>
      <c r="H62" s="23">
        <v>2285433</v>
      </c>
      <c r="I62" s="23">
        <v>16</v>
      </c>
      <c r="J62" s="23">
        <v>16343</v>
      </c>
      <c r="K62" s="23">
        <v>30437</v>
      </c>
      <c r="L62" s="23">
        <v>227</v>
      </c>
      <c r="M62" s="23">
        <v>9051</v>
      </c>
      <c r="N62" s="23">
        <v>56042</v>
      </c>
      <c r="O62" s="23">
        <v>0</v>
      </c>
      <c r="P62" s="28">
        <v>19438</v>
      </c>
    </row>
    <row r="63" spans="1:16" x14ac:dyDescent="0.25">
      <c r="A63" s="26"/>
      <c r="B63" s="26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9"/>
    </row>
    <row r="64" spans="1:16" hidden="1" x14ac:dyDescent="0.25">
      <c r="A64" s="5"/>
      <c r="B64" s="6" t="s">
        <v>73</v>
      </c>
      <c r="C64" s="7">
        <v>2707</v>
      </c>
      <c r="D64" s="7">
        <v>137132</v>
      </c>
      <c r="E64" s="7">
        <v>1354</v>
      </c>
      <c r="F64" s="7">
        <v>58282</v>
      </c>
      <c r="G64" s="7">
        <v>1353</v>
      </c>
      <c r="H64" s="7">
        <v>78850</v>
      </c>
      <c r="I64" s="7">
        <v>0</v>
      </c>
      <c r="J64" s="7">
        <v>890</v>
      </c>
      <c r="K64" s="7">
        <v>1340</v>
      </c>
      <c r="L64" s="7">
        <v>13</v>
      </c>
      <c r="M64" s="7">
        <v>464</v>
      </c>
      <c r="N64" s="7">
        <v>2707</v>
      </c>
      <c r="O64" s="7">
        <v>0</v>
      </c>
      <c r="P64" s="30">
        <v>935</v>
      </c>
    </row>
    <row r="65" spans="1:16" hidden="1" x14ac:dyDescent="0.25">
      <c r="A65" s="5"/>
      <c r="B65" s="6" t="s">
        <v>74</v>
      </c>
      <c r="C65" s="7">
        <v>3157</v>
      </c>
      <c r="D65" s="7">
        <v>249952</v>
      </c>
      <c r="E65" s="7">
        <v>1576</v>
      </c>
      <c r="F65" s="7">
        <v>107386</v>
      </c>
      <c r="G65" s="7">
        <v>1581</v>
      </c>
      <c r="H65" s="7">
        <v>142566</v>
      </c>
      <c r="I65" s="7">
        <v>0</v>
      </c>
      <c r="J65" s="7">
        <v>1013</v>
      </c>
      <c r="K65" s="7">
        <v>1613</v>
      </c>
      <c r="L65" s="7">
        <v>31</v>
      </c>
      <c r="M65" s="7">
        <v>500</v>
      </c>
      <c r="N65" s="7">
        <v>3157</v>
      </c>
      <c r="O65" s="7">
        <v>0</v>
      </c>
      <c r="P65" s="30">
        <v>1047</v>
      </c>
    </row>
    <row r="66" spans="1:16" hidden="1" x14ac:dyDescent="0.25">
      <c r="A66" s="5"/>
      <c r="B66" s="6" t="s">
        <v>75</v>
      </c>
      <c r="C66" s="7">
        <v>4976</v>
      </c>
      <c r="D66" s="7">
        <v>215477</v>
      </c>
      <c r="E66" s="7">
        <v>2488</v>
      </c>
      <c r="F66" s="7">
        <v>125821</v>
      </c>
      <c r="G66" s="7">
        <v>2488</v>
      </c>
      <c r="H66" s="7">
        <v>89656</v>
      </c>
      <c r="I66" s="7">
        <v>0</v>
      </c>
      <c r="J66" s="7">
        <v>1927</v>
      </c>
      <c r="K66" s="7">
        <v>2362</v>
      </c>
      <c r="L66" s="7">
        <v>14</v>
      </c>
      <c r="M66" s="7">
        <v>673</v>
      </c>
      <c r="N66" s="7">
        <v>4976</v>
      </c>
      <c r="O66" s="7">
        <v>0</v>
      </c>
      <c r="P66" s="30">
        <v>1627</v>
      </c>
    </row>
    <row r="67" spans="1:16" hidden="1" x14ac:dyDescent="0.25">
      <c r="A67" s="5"/>
      <c r="B67" s="6" t="s">
        <v>76</v>
      </c>
      <c r="C67" s="7">
        <v>2649</v>
      </c>
      <c r="D67" s="7">
        <v>145972</v>
      </c>
      <c r="E67" s="7">
        <v>1323</v>
      </c>
      <c r="F67" s="7">
        <v>86038</v>
      </c>
      <c r="G67" s="7">
        <v>1326</v>
      </c>
      <c r="H67" s="7">
        <v>59934</v>
      </c>
      <c r="I67" s="7">
        <v>0</v>
      </c>
      <c r="J67" s="7">
        <v>1103</v>
      </c>
      <c r="K67" s="7">
        <v>1142</v>
      </c>
      <c r="L67" s="7">
        <v>10</v>
      </c>
      <c r="M67" s="7">
        <v>394</v>
      </c>
      <c r="N67" s="7">
        <v>2649</v>
      </c>
      <c r="O67" s="7">
        <v>0</v>
      </c>
      <c r="P67" s="30">
        <v>944</v>
      </c>
    </row>
    <row r="68" spans="1:16" ht="25.5" hidden="1" x14ac:dyDescent="0.25">
      <c r="A68" s="5"/>
      <c r="B68" s="6" t="s">
        <v>77</v>
      </c>
      <c r="C68" s="7">
        <v>5666</v>
      </c>
      <c r="D68" s="7">
        <v>263003</v>
      </c>
      <c r="E68" s="7">
        <v>2831</v>
      </c>
      <c r="F68" s="7">
        <v>141419</v>
      </c>
      <c r="G68" s="7">
        <v>2835</v>
      </c>
      <c r="H68" s="7">
        <v>121584</v>
      </c>
      <c r="I68" s="7">
        <v>2</v>
      </c>
      <c r="J68" s="7">
        <v>1898</v>
      </c>
      <c r="K68" s="7">
        <v>2869</v>
      </c>
      <c r="L68" s="7">
        <v>23</v>
      </c>
      <c r="M68" s="7">
        <v>878</v>
      </c>
      <c r="N68" s="7">
        <v>5666</v>
      </c>
      <c r="O68" s="7">
        <v>0</v>
      </c>
      <c r="P68" s="30">
        <v>1970</v>
      </c>
    </row>
    <row r="69" spans="1:16" hidden="1" x14ac:dyDescent="0.25">
      <c r="A69" s="5"/>
      <c r="B69" s="6" t="s">
        <v>78</v>
      </c>
      <c r="C69" s="7">
        <v>27162</v>
      </c>
      <c r="D69" s="7">
        <v>2568774</v>
      </c>
      <c r="E69" s="7">
        <v>13574</v>
      </c>
      <c r="F69" s="7">
        <v>1001559</v>
      </c>
      <c r="G69" s="7">
        <v>13588</v>
      </c>
      <c r="H69" s="7">
        <v>1567215</v>
      </c>
      <c r="I69" s="7">
        <v>9</v>
      </c>
      <c r="J69" s="7">
        <v>6377</v>
      </c>
      <c r="K69" s="7">
        <v>16016</v>
      </c>
      <c r="L69" s="7">
        <v>106</v>
      </c>
      <c r="M69" s="7">
        <v>4672</v>
      </c>
      <c r="N69" s="7">
        <v>27162</v>
      </c>
      <c r="O69" s="7">
        <v>0</v>
      </c>
      <c r="P69" s="30">
        <v>9547</v>
      </c>
    </row>
    <row r="70" spans="1:16" hidden="1" x14ac:dyDescent="0.25">
      <c r="A70" s="5"/>
      <c r="B70" s="6" t="s">
        <v>79</v>
      </c>
      <c r="C70" s="7">
        <v>9725</v>
      </c>
      <c r="D70" s="7">
        <v>421600</v>
      </c>
      <c r="E70" s="7">
        <v>4859</v>
      </c>
      <c r="F70" s="7">
        <v>195972</v>
      </c>
      <c r="G70" s="7">
        <v>4866</v>
      </c>
      <c r="H70" s="7">
        <v>225628</v>
      </c>
      <c r="I70" s="7">
        <v>5</v>
      </c>
      <c r="J70" s="7">
        <v>3135</v>
      </c>
      <c r="K70" s="7">
        <v>5095</v>
      </c>
      <c r="L70" s="7">
        <v>30</v>
      </c>
      <c r="M70" s="7">
        <v>1470</v>
      </c>
      <c r="N70" s="7">
        <v>9725</v>
      </c>
      <c r="O70" s="7">
        <v>0</v>
      </c>
      <c r="P70" s="30">
        <v>3368</v>
      </c>
    </row>
    <row r="71" spans="1:16" x14ac:dyDescent="0.25">
      <c r="A71" s="25" t="s">
        <v>80</v>
      </c>
      <c r="B71" s="25" t="s">
        <v>24</v>
      </c>
      <c r="C71" s="23">
        <v>370559</v>
      </c>
      <c r="D71" s="23">
        <v>75928136</v>
      </c>
      <c r="E71" s="23">
        <v>185232</v>
      </c>
      <c r="F71" s="23">
        <v>15869221</v>
      </c>
      <c r="G71" s="23">
        <v>185327</v>
      </c>
      <c r="H71" s="23">
        <v>60058915</v>
      </c>
      <c r="I71" s="23">
        <v>60</v>
      </c>
      <c r="J71" s="23">
        <v>89203</v>
      </c>
      <c r="K71" s="23">
        <v>224521</v>
      </c>
      <c r="L71" s="23">
        <v>10138</v>
      </c>
      <c r="M71" s="23">
        <v>46757</v>
      </c>
      <c r="N71" s="23">
        <v>370549</v>
      </c>
      <c r="O71" s="23">
        <v>10</v>
      </c>
      <c r="P71" s="28">
        <v>115687</v>
      </c>
    </row>
    <row r="72" spans="1:16" x14ac:dyDescent="0.25">
      <c r="A72" s="26"/>
      <c r="B72" s="26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9"/>
    </row>
    <row r="73" spans="1:16" hidden="1" x14ac:dyDescent="0.25">
      <c r="A73" s="5"/>
      <c r="B73" s="6" t="s">
        <v>81</v>
      </c>
      <c r="C73" s="7">
        <v>4483</v>
      </c>
      <c r="D73" s="7">
        <v>291116</v>
      </c>
      <c r="E73" s="7">
        <v>2242</v>
      </c>
      <c r="F73" s="7">
        <v>135229</v>
      </c>
      <c r="G73" s="7">
        <v>2241</v>
      </c>
      <c r="H73" s="7">
        <v>155887</v>
      </c>
      <c r="I73" s="7">
        <v>2</v>
      </c>
      <c r="J73" s="7">
        <v>1238</v>
      </c>
      <c r="K73" s="7">
        <v>2560</v>
      </c>
      <c r="L73" s="7">
        <v>80</v>
      </c>
      <c r="M73" s="7">
        <v>607</v>
      </c>
      <c r="N73" s="7">
        <v>4483</v>
      </c>
      <c r="O73" s="7">
        <v>0</v>
      </c>
      <c r="P73" s="30">
        <v>1387</v>
      </c>
    </row>
    <row r="74" spans="1:16" hidden="1" x14ac:dyDescent="0.25">
      <c r="A74" s="5"/>
      <c r="B74" s="6" t="s">
        <v>82</v>
      </c>
      <c r="C74" s="7">
        <v>4849</v>
      </c>
      <c r="D74" s="7">
        <v>186385</v>
      </c>
      <c r="E74" s="7">
        <v>2423</v>
      </c>
      <c r="F74" s="7">
        <v>101937</v>
      </c>
      <c r="G74" s="7">
        <v>2426</v>
      </c>
      <c r="H74" s="7">
        <v>84448</v>
      </c>
      <c r="I74" s="7">
        <v>1</v>
      </c>
      <c r="J74" s="7">
        <v>1911</v>
      </c>
      <c r="K74" s="7">
        <v>2263</v>
      </c>
      <c r="L74" s="7">
        <v>14</v>
      </c>
      <c r="M74" s="7">
        <v>662</v>
      </c>
      <c r="N74" s="7">
        <v>4849</v>
      </c>
      <c r="O74" s="7">
        <v>0</v>
      </c>
      <c r="P74" s="30">
        <v>1698</v>
      </c>
    </row>
    <row r="75" spans="1:16" hidden="1" x14ac:dyDescent="0.25">
      <c r="A75" s="5"/>
      <c r="B75" s="6" t="s">
        <v>83</v>
      </c>
      <c r="C75" s="7">
        <v>3221</v>
      </c>
      <c r="D75" s="7">
        <v>231727</v>
      </c>
      <c r="E75" s="7">
        <v>1609</v>
      </c>
      <c r="F75" s="7">
        <v>77511</v>
      </c>
      <c r="G75" s="7">
        <v>1612</v>
      </c>
      <c r="H75" s="7">
        <v>154216</v>
      </c>
      <c r="I75" s="7">
        <v>0</v>
      </c>
      <c r="J75" s="7">
        <v>1114</v>
      </c>
      <c r="K75" s="7">
        <v>1722</v>
      </c>
      <c r="L75" s="7">
        <v>28</v>
      </c>
      <c r="M75" s="7">
        <v>357</v>
      </c>
      <c r="N75" s="7">
        <v>3221</v>
      </c>
      <c r="O75" s="7">
        <v>0</v>
      </c>
      <c r="P75" s="30">
        <v>1058</v>
      </c>
    </row>
    <row r="76" spans="1:16" ht="25.5" hidden="1" x14ac:dyDescent="0.25">
      <c r="A76" s="5"/>
      <c r="B76" s="6" t="s">
        <v>84</v>
      </c>
      <c r="C76" s="7">
        <v>3236</v>
      </c>
      <c r="D76" s="7">
        <v>115282</v>
      </c>
      <c r="E76" s="7">
        <v>1617</v>
      </c>
      <c r="F76" s="7">
        <v>77242</v>
      </c>
      <c r="G76" s="7">
        <v>1619</v>
      </c>
      <c r="H76" s="7">
        <v>38040</v>
      </c>
      <c r="I76" s="7">
        <v>0</v>
      </c>
      <c r="J76" s="7">
        <v>1345</v>
      </c>
      <c r="K76" s="7">
        <v>1373</v>
      </c>
      <c r="L76" s="7">
        <v>72</v>
      </c>
      <c r="M76" s="7">
        <v>446</v>
      </c>
      <c r="N76" s="7">
        <v>3236</v>
      </c>
      <c r="O76" s="7">
        <v>0</v>
      </c>
      <c r="P76" s="30">
        <v>1180</v>
      </c>
    </row>
    <row r="77" spans="1:16" hidden="1" x14ac:dyDescent="0.25">
      <c r="A77" s="5"/>
      <c r="B77" s="6" t="s">
        <v>85</v>
      </c>
      <c r="C77" s="7">
        <v>6904</v>
      </c>
      <c r="D77" s="7">
        <v>362745</v>
      </c>
      <c r="E77" s="7">
        <v>3452</v>
      </c>
      <c r="F77" s="7">
        <v>156827</v>
      </c>
      <c r="G77" s="7">
        <v>3452</v>
      </c>
      <c r="H77" s="7">
        <v>205918</v>
      </c>
      <c r="I77" s="7">
        <v>0</v>
      </c>
      <c r="J77" s="7">
        <v>2184</v>
      </c>
      <c r="K77" s="7">
        <v>3784</v>
      </c>
      <c r="L77" s="7">
        <v>127</v>
      </c>
      <c r="M77" s="7">
        <v>809</v>
      </c>
      <c r="N77" s="7">
        <v>6904</v>
      </c>
      <c r="O77" s="7">
        <v>0</v>
      </c>
      <c r="P77" s="30">
        <v>2193</v>
      </c>
    </row>
    <row r="78" spans="1:16" hidden="1" x14ac:dyDescent="0.25">
      <c r="A78" s="5"/>
      <c r="B78" s="6" t="s">
        <v>86</v>
      </c>
      <c r="C78" s="7">
        <v>6716</v>
      </c>
      <c r="D78" s="7">
        <v>454563</v>
      </c>
      <c r="E78" s="7">
        <v>3354</v>
      </c>
      <c r="F78" s="7">
        <v>201573</v>
      </c>
      <c r="G78" s="7">
        <v>3362</v>
      </c>
      <c r="H78" s="7">
        <v>252990</v>
      </c>
      <c r="I78" s="7">
        <v>0</v>
      </c>
      <c r="J78" s="7">
        <v>2484</v>
      </c>
      <c r="K78" s="7">
        <v>3195</v>
      </c>
      <c r="L78" s="7">
        <v>99</v>
      </c>
      <c r="M78" s="7">
        <v>938</v>
      </c>
      <c r="N78" s="7">
        <v>6716</v>
      </c>
      <c r="O78" s="7">
        <v>0</v>
      </c>
      <c r="P78" s="30">
        <v>2322</v>
      </c>
    </row>
    <row r="79" spans="1:16" hidden="1" x14ac:dyDescent="0.25">
      <c r="A79" s="5"/>
      <c r="B79" s="6" t="s">
        <v>87</v>
      </c>
      <c r="C79" s="7">
        <v>310915</v>
      </c>
      <c r="D79" s="7">
        <v>72363034</v>
      </c>
      <c r="E79" s="7">
        <v>155415</v>
      </c>
      <c r="F79" s="7">
        <v>14273283</v>
      </c>
      <c r="G79" s="7">
        <v>155500</v>
      </c>
      <c r="H79" s="7">
        <v>58089751</v>
      </c>
      <c r="I79" s="7">
        <v>40</v>
      </c>
      <c r="J79" s="7">
        <v>71184</v>
      </c>
      <c r="K79" s="7">
        <v>191773</v>
      </c>
      <c r="L79" s="7">
        <v>8975</v>
      </c>
      <c r="M79" s="7">
        <v>39023</v>
      </c>
      <c r="N79" s="7">
        <v>310906</v>
      </c>
      <c r="O79" s="7">
        <v>9</v>
      </c>
      <c r="P79" s="30">
        <v>95866</v>
      </c>
    </row>
    <row r="80" spans="1:16" hidden="1" x14ac:dyDescent="0.25">
      <c r="A80" s="5"/>
      <c r="B80" s="6" t="s">
        <v>88</v>
      </c>
      <c r="C80" s="7">
        <v>30235</v>
      </c>
      <c r="D80" s="7">
        <v>1923284</v>
      </c>
      <c r="E80" s="7">
        <v>15120</v>
      </c>
      <c r="F80" s="7">
        <v>845619</v>
      </c>
      <c r="G80" s="7">
        <v>15115</v>
      </c>
      <c r="H80" s="7">
        <v>1077665</v>
      </c>
      <c r="I80" s="7">
        <v>17</v>
      </c>
      <c r="J80" s="7">
        <v>7743</v>
      </c>
      <c r="K80" s="7">
        <v>17851</v>
      </c>
      <c r="L80" s="7">
        <v>743</v>
      </c>
      <c r="M80" s="7">
        <v>3915</v>
      </c>
      <c r="N80" s="7">
        <v>30234</v>
      </c>
      <c r="O80" s="7">
        <v>1</v>
      </c>
      <c r="P80" s="30">
        <v>9983</v>
      </c>
    </row>
    <row r="81" spans="1:16" x14ac:dyDescent="0.25">
      <c r="A81" s="8"/>
      <c r="B81" s="2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27" t="s">
        <v>89</v>
      </c>
    </row>
    <row r="82" spans="1:16" x14ac:dyDescent="0.25">
      <c r="A82" s="19" t="s">
        <v>90</v>
      </c>
      <c r="B82" s="20"/>
      <c r="C82" s="21">
        <f>SUM(C11,C31,C48,C62,C71)</f>
        <v>874623</v>
      </c>
      <c r="D82" s="21">
        <f t="shared" ref="D82:P82" si="0">SUM(D11,D31,D48,D62,D71)</f>
        <v>115302619</v>
      </c>
      <c r="E82" s="21">
        <f t="shared" si="0"/>
        <v>437187</v>
      </c>
      <c r="F82" s="21">
        <f t="shared" si="0"/>
        <v>30998536</v>
      </c>
      <c r="G82" s="21">
        <f t="shared" si="0"/>
        <v>437436</v>
      </c>
      <c r="H82" s="21">
        <f t="shared" si="0"/>
        <v>84304083</v>
      </c>
      <c r="I82" s="21">
        <f t="shared" si="0"/>
        <v>146</v>
      </c>
      <c r="J82" s="21">
        <f t="shared" si="0"/>
        <v>224707</v>
      </c>
      <c r="K82" s="21">
        <f t="shared" si="0"/>
        <v>514484</v>
      </c>
      <c r="L82" s="21">
        <f t="shared" si="0"/>
        <v>14979</v>
      </c>
      <c r="M82" s="21">
        <f t="shared" si="0"/>
        <v>120599</v>
      </c>
      <c r="N82" s="21">
        <f t="shared" si="0"/>
        <v>874608</v>
      </c>
      <c r="O82" s="21">
        <f t="shared" si="0"/>
        <v>15</v>
      </c>
      <c r="P82" s="22">
        <f t="shared" si="0"/>
        <v>283865</v>
      </c>
    </row>
  </sheetData>
  <mergeCells count="17">
    <mergeCell ref="A1:P1"/>
    <mergeCell ref="A2:P2"/>
    <mergeCell ref="A3:P3"/>
    <mergeCell ref="A4:P4"/>
    <mergeCell ref="A5:P5"/>
    <mergeCell ref="J9:M9"/>
    <mergeCell ref="N9:N10"/>
    <mergeCell ref="O9:O10"/>
    <mergeCell ref="P9:P10"/>
    <mergeCell ref="A6:P6"/>
    <mergeCell ref="A7:P7"/>
    <mergeCell ref="A8:P8"/>
    <mergeCell ref="A9:A10"/>
    <mergeCell ref="B9:B10"/>
    <mergeCell ref="C9:C10"/>
    <mergeCell ref="D9:D10"/>
    <mergeCell ref="I9:I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workbookViewId="0">
      <selection activeCell="A8" sqref="A8:P8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9.28515625" customWidth="1"/>
  </cols>
  <sheetData>
    <row r="1" spans="1:16" ht="20.25" x14ac:dyDescent="0.3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5.75" x14ac:dyDescent="0.25">
      <c r="A2" s="44" t="s">
        <v>98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15.75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15.75" x14ac:dyDescent="0.25">
      <c r="A4" s="42" t="s">
        <v>91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15.75" x14ac:dyDescent="0.25">
      <c r="A5" s="42" t="s">
        <v>92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ht="15.75" x14ac:dyDescent="0.25">
      <c r="A6" s="42" t="s">
        <v>93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6" ht="15.75" x14ac:dyDescent="0.25">
      <c r="A7" s="43" t="s">
        <v>99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</row>
    <row r="8" spans="1:16" ht="15.75" x14ac:dyDescent="0.25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ht="15" customHeight="1" x14ac:dyDescent="0.25">
      <c r="A9" s="40" t="s">
        <v>5</v>
      </c>
      <c r="B9" s="40" t="s">
        <v>6</v>
      </c>
      <c r="C9" s="40" t="s">
        <v>7</v>
      </c>
      <c r="D9" s="40" t="s">
        <v>8</v>
      </c>
      <c r="E9" s="15" t="s">
        <v>9</v>
      </c>
      <c r="F9" s="16"/>
      <c r="G9" s="16"/>
      <c r="H9" s="17"/>
      <c r="I9" s="40" t="s">
        <v>10</v>
      </c>
      <c r="J9" s="37" t="s">
        <v>11</v>
      </c>
      <c r="K9" s="38"/>
      <c r="L9" s="38"/>
      <c r="M9" s="39"/>
      <c r="N9" s="40" t="s">
        <v>12</v>
      </c>
      <c r="O9" s="40" t="s">
        <v>13</v>
      </c>
      <c r="P9" s="40" t="s">
        <v>14</v>
      </c>
    </row>
    <row r="10" spans="1:16" ht="36" x14ac:dyDescent="0.25">
      <c r="A10" s="41"/>
      <c r="B10" s="41"/>
      <c r="C10" s="41"/>
      <c r="D10" s="41"/>
      <c r="E10" s="18" t="s">
        <v>15</v>
      </c>
      <c r="F10" s="18" t="s">
        <v>16</v>
      </c>
      <c r="G10" s="18" t="s">
        <v>17</v>
      </c>
      <c r="H10" s="18" t="s">
        <v>18</v>
      </c>
      <c r="I10" s="41"/>
      <c r="J10" s="18" t="s">
        <v>19</v>
      </c>
      <c r="K10" s="18" t="s">
        <v>20</v>
      </c>
      <c r="L10" s="18" t="s">
        <v>21</v>
      </c>
      <c r="M10" s="18" t="s">
        <v>22</v>
      </c>
      <c r="N10" s="41"/>
      <c r="O10" s="41"/>
      <c r="P10" s="41"/>
    </row>
    <row r="11" spans="1:16" x14ac:dyDescent="0.25">
      <c r="A11" s="56" t="s">
        <v>23</v>
      </c>
      <c r="B11" s="56" t="s">
        <v>24</v>
      </c>
      <c r="C11" s="57">
        <v>297649</v>
      </c>
      <c r="D11" s="57">
        <v>29102779</v>
      </c>
      <c r="E11" s="57">
        <v>148828</v>
      </c>
      <c r="F11" s="57">
        <v>9807350</v>
      </c>
      <c r="G11" s="57">
        <v>148821</v>
      </c>
      <c r="H11" s="57">
        <v>19295429</v>
      </c>
      <c r="I11" s="57">
        <v>51</v>
      </c>
      <c r="J11" s="57">
        <v>70282</v>
      </c>
      <c r="K11" s="57">
        <v>176056</v>
      </c>
      <c r="L11" s="57">
        <v>3617</v>
      </c>
      <c r="M11" s="57">
        <v>47745</v>
      </c>
      <c r="N11" s="57">
        <v>297647</v>
      </c>
      <c r="O11" s="57">
        <v>2</v>
      </c>
      <c r="P11" s="57">
        <v>111155</v>
      </c>
    </row>
    <row r="12" spans="1:16" x14ac:dyDescent="0.25">
      <c r="A12" s="58"/>
      <c r="B12" s="58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</row>
    <row r="13" spans="1:16" hidden="1" x14ac:dyDescent="0.25">
      <c r="A13" s="5"/>
      <c r="B13" s="60" t="s">
        <v>25</v>
      </c>
      <c r="C13" s="61">
        <v>13300</v>
      </c>
      <c r="D13" s="61">
        <v>887626</v>
      </c>
      <c r="E13" s="61">
        <v>6652</v>
      </c>
      <c r="F13" s="61">
        <v>398555</v>
      </c>
      <c r="G13" s="61">
        <v>6648</v>
      </c>
      <c r="H13" s="61">
        <v>489071</v>
      </c>
      <c r="I13" s="61">
        <v>5</v>
      </c>
      <c r="J13" s="61">
        <v>3607</v>
      </c>
      <c r="K13" s="61">
        <v>7512</v>
      </c>
      <c r="L13" s="61">
        <v>98</v>
      </c>
      <c r="M13" s="61">
        <v>2088</v>
      </c>
      <c r="N13" s="61">
        <v>13300</v>
      </c>
      <c r="O13" s="61">
        <v>0</v>
      </c>
      <c r="P13" s="61">
        <v>4954</v>
      </c>
    </row>
    <row r="14" spans="1:16" hidden="1" x14ac:dyDescent="0.25">
      <c r="A14" s="5"/>
      <c r="B14" s="60" t="s">
        <v>26</v>
      </c>
      <c r="C14" s="61">
        <v>8402</v>
      </c>
      <c r="D14" s="61">
        <v>306027</v>
      </c>
      <c r="E14" s="61">
        <v>4202</v>
      </c>
      <c r="F14" s="61">
        <v>156951</v>
      </c>
      <c r="G14" s="61">
        <v>4200</v>
      </c>
      <c r="H14" s="61">
        <v>149076</v>
      </c>
      <c r="I14" s="61">
        <v>2</v>
      </c>
      <c r="J14" s="61">
        <v>2206</v>
      </c>
      <c r="K14" s="61">
        <v>4952</v>
      </c>
      <c r="L14" s="61">
        <v>32</v>
      </c>
      <c r="M14" s="61">
        <v>1214</v>
      </c>
      <c r="N14" s="61">
        <v>8402</v>
      </c>
      <c r="O14" s="61">
        <v>0</v>
      </c>
      <c r="P14" s="61">
        <v>3140</v>
      </c>
    </row>
    <row r="15" spans="1:16" hidden="1" x14ac:dyDescent="0.25">
      <c r="A15" s="5"/>
      <c r="B15" s="60" t="s">
        <v>27</v>
      </c>
      <c r="C15" s="61">
        <v>1290</v>
      </c>
      <c r="D15" s="61">
        <v>94227</v>
      </c>
      <c r="E15" s="61">
        <v>645</v>
      </c>
      <c r="F15" s="61">
        <v>46124</v>
      </c>
      <c r="G15" s="61">
        <v>645</v>
      </c>
      <c r="H15" s="61">
        <v>48103</v>
      </c>
      <c r="I15" s="61">
        <v>0</v>
      </c>
      <c r="J15" s="61">
        <v>281</v>
      </c>
      <c r="K15" s="61">
        <v>717</v>
      </c>
      <c r="L15" s="61">
        <v>11</v>
      </c>
      <c r="M15" s="61">
        <v>281</v>
      </c>
      <c r="N15" s="61">
        <v>1290</v>
      </c>
      <c r="O15" s="61">
        <v>0</v>
      </c>
      <c r="P15" s="61">
        <v>509</v>
      </c>
    </row>
    <row r="16" spans="1:16" hidden="1" x14ac:dyDescent="0.25">
      <c r="A16" s="5"/>
      <c r="B16" s="60" t="s">
        <v>28</v>
      </c>
      <c r="C16" s="61">
        <v>5254</v>
      </c>
      <c r="D16" s="61">
        <v>271675</v>
      </c>
      <c r="E16" s="61">
        <v>2627</v>
      </c>
      <c r="F16" s="61">
        <v>141172</v>
      </c>
      <c r="G16" s="61">
        <v>2627</v>
      </c>
      <c r="H16" s="61">
        <v>130503</v>
      </c>
      <c r="I16" s="61">
        <v>0</v>
      </c>
      <c r="J16" s="61">
        <v>1192</v>
      </c>
      <c r="K16" s="61">
        <v>3235</v>
      </c>
      <c r="L16" s="61">
        <v>64</v>
      </c>
      <c r="M16" s="61">
        <v>763</v>
      </c>
      <c r="N16" s="61">
        <v>5254</v>
      </c>
      <c r="O16" s="61">
        <v>0</v>
      </c>
      <c r="P16" s="61">
        <v>1858</v>
      </c>
    </row>
    <row r="17" spans="1:16" hidden="1" x14ac:dyDescent="0.25">
      <c r="A17" s="5"/>
      <c r="B17" s="60" t="s">
        <v>29</v>
      </c>
      <c r="C17" s="61">
        <v>8956</v>
      </c>
      <c r="D17" s="61">
        <v>597978</v>
      </c>
      <c r="E17" s="61">
        <v>4476</v>
      </c>
      <c r="F17" s="61">
        <v>239611</v>
      </c>
      <c r="G17" s="61">
        <v>4480</v>
      </c>
      <c r="H17" s="61">
        <v>358367</v>
      </c>
      <c r="I17" s="61">
        <v>1</v>
      </c>
      <c r="J17" s="61">
        <v>2532</v>
      </c>
      <c r="K17" s="61">
        <v>4843</v>
      </c>
      <c r="L17" s="61">
        <v>106</v>
      </c>
      <c r="M17" s="61">
        <v>1476</v>
      </c>
      <c r="N17" s="61">
        <v>8956</v>
      </c>
      <c r="O17" s="61">
        <v>0</v>
      </c>
      <c r="P17" s="61">
        <v>3293</v>
      </c>
    </row>
    <row r="18" spans="1:16" ht="25.5" hidden="1" x14ac:dyDescent="0.25">
      <c r="A18" s="5"/>
      <c r="B18" s="60" t="s">
        <v>30</v>
      </c>
      <c r="C18" s="61">
        <v>6875</v>
      </c>
      <c r="D18" s="61">
        <v>485283</v>
      </c>
      <c r="E18" s="61">
        <v>3440</v>
      </c>
      <c r="F18" s="61">
        <v>182153</v>
      </c>
      <c r="G18" s="61">
        <v>3435</v>
      </c>
      <c r="H18" s="61">
        <v>303130</v>
      </c>
      <c r="I18" s="61">
        <v>0</v>
      </c>
      <c r="J18" s="61">
        <v>2138</v>
      </c>
      <c r="K18" s="61">
        <v>3630</v>
      </c>
      <c r="L18" s="61">
        <v>65</v>
      </c>
      <c r="M18" s="61">
        <v>1042</v>
      </c>
      <c r="N18" s="61">
        <v>6875</v>
      </c>
      <c r="O18" s="61">
        <v>0</v>
      </c>
      <c r="P18" s="61">
        <v>2572</v>
      </c>
    </row>
    <row r="19" spans="1:16" hidden="1" x14ac:dyDescent="0.25">
      <c r="A19" s="5"/>
      <c r="B19" s="60" t="s">
        <v>31</v>
      </c>
      <c r="C19" s="61">
        <v>2597</v>
      </c>
      <c r="D19" s="61">
        <v>91477</v>
      </c>
      <c r="E19" s="61">
        <v>1299</v>
      </c>
      <c r="F19" s="61">
        <v>49825</v>
      </c>
      <c r="G19" s="61">
        <v>1298</v>
      </c>
      <c r="H19" s="61">
        <v>41652</v>
      </c>
      <c r="I19" s="61">
        <v>0</v>
      </c>
      <c r="J19" s="61">
        <v>716</v>
      </c>
      <c r="K19" s="61">
        <v>1540</v>
      </c>
      <c r="L19" s="61">
        <v>24</v>
      </c>
      <c r="M19" s="61">
        <v>317</v>
      </c>
      <c r="N19" s="61">
        <v>2597</v>
      </c>
      <c r="O19" s="61">
        <v>0</v>
      </c>
      <c r="P19" s="61">
        <v>995</v>
      </c>
    </row>
    <row r="20" spans="1:16" hidden="1" x14ac:dyDescent="0.25">
      <c r="A20" s="5"/>
      <c r="B20" s="60" t="s">
        <v>32</v>
      </c>
      <c r="C20" s="61">
        <v>143503</v>
      </c>
      <c r="D20" s="61">
        <v>17030396</v>
      </c>
      <c r="E20" s="61">
        <v>71750</v>
      </c>
      <c r="F20" s="61">
        <v>4634622</v>
      </c>
      <c r="G20" s="61">
        <v>71753</v>
      </c>
      <c r="H20" s="61">
        <v>12395774</v>
      </c>
      <c r="I20" s="61">
        <v>29</v>
      </c>
      <c r="J20" s="61">
        <v>29700</v>
      </c>
      <c r="K20" s="61">
        <v>88606</v>
      </c>
      <c r="L20" s="61">
        <v>2187</v>
      </c>
      <c r="M20" s="61">
        <v>23039</v>
      </c>
      <c r="N20" s="61">
        <v>143502</v>
      </c>
      <c r="O20" s="61">
        <v>1</v>
      </c>
      <c r="P20" s="61">
        <v>52210</v>
      </c>
    </row>
    <row r="21" spans="1:16" hidden="1" x14ac:dyDescent="0.25">
      <c r="A21" s="5"/>
      <c r="B21" s="60" t="s">
        <v>33</v>
      </c>
      <c r="C21" s="61">
        <v>42191</v>
      </c>
      <c r="D21" s="61">
        <v>4742524</v>
      </c>
      <c r="E21" s="61">
        <v>21096</v>
      </c>
      <c r="F21" s="61">
        <v>1845403</v>
      </c>
      <c r="G21" s="61">
        <v>21095</v>
      </c>
      <c r="H21" s="61">
        <v>2897121</v>
      </c>
      <c r="I21" s="61">
        <v>3</v>
      </c>
      <c r="J21" s="61">
        <v>9034</v>
      </c>
      <c r="K21" s="61">
        <v>25527</v>
      </c>
      <c r="L21" s="61">
        <v>537</v>
      </c>
      <c r="M21" s="61">
        <v>7096</v>
      </c>
      <c r="N21" s="61">
        <v>42191</v>
      </c>
      <c r="O21" s="61">
        <v>0</v>
      </c>
      <c r="P21" s="61">
        <v>15954</v>
      </c>
    </row>
    <row r="22" spans="1:16" ht="25.5" hidden="1" x14ac:dyDescent="0.25">
      <c r="A22" s="5"/>
      <c r="B22" s="60" t="s">
        <v>34</v>
      </c>
      <c r="C22" s="61">
        <v>2400</v>
      </c>
      <c r="D22" s="61">
        <v>123565</v>
      </c>
      <c r="E22" s="61">
        <v>1200</v>
      </c>
      <c r="F22" s="61">
        <v>67279</v>
      </c>
      <c r="G22" s="61">
        <v>1200</v>
      </c>
      <c r="H22" s="61">
        <v>56286</v>
      </c>
      <c r="I22" s="61">
        <v>0</v>
      </c>
      <c r="J22" s="61">
        <v>896</v>
      </c>
      <c r="K22" s="61">
        <v>1103</v>
      </c>
      <c r="L22" s="61">
        <v>12</v>
      </c>
      <c r="M22" s="61">
        <v>389</v>
      </c>
      <c r="N22" s="61">
        <v>2400</v>
      </c>
      <c r="O22" s="61">
        <v>0</v>
      </c>
      <c r="P22" s="61">
        <v>954</v>
      </c>
    </row>
    <row r="23" spans="1:16" hidden="1" x14ac:dyDescent="0.25">
      <c r="A23" s="5"/>
      <c r="B23" s="60" t="s">
        <v>35</v>
      </c>
      <c r="C23" s="61">
        <v>10874</v>
      </c>
      <c r="D23" s="61">
        <v>1159039</v>
      </c>
      <c r="E23" s="61">
        <v>5437</v>
      </c>
      <c r="F23" s="61">
        <v>478118</v>
      </c>
      <c r="G23" s="61">
        <v>5437</v>
      </c>
      <c r="H23" s="61">
        <v>680921</v>
      </c>
      <c r="I23" s="61">
        <v>8</v>
      </c>
      <c r="J23" s="61">
        <v>2459</v>
      </c>
      <c r="K23" s="61">
        <v>6596</v>
      </c>
      <c r="L23" s="61">
        <v>52</v>
      </c>
      <c r="M23" s="61">
        <v>1775</v>
      </c>
      <c r="N23" s="61">
        <v>10874</v>
      </c>
      <c r="O23" s="61">
        <v>0</v>
      </c>
      <c r="P23" s="61">
        <v>4311</v>
      </c>
    </row>
    <row r="24" spans="1:16" hidden="1" x14ac:dyDescent="0.25">
      <c r="A24" s="5"/>
      <c r="B24" s="60" t="s">
        <v>36</v>
      </c>
      <c r="C24" s="61">
        <v>4216</v>
      </c>
      <c r="D24" s="61">
        <v>142488</v>
      </c>
      <c r="E24" s="61">
        <v>2108</v>
      </c>
      <c r="F24" s="61">
        <v>81926</v>
      </c>
      <c r="G24" s="61">
        <v>2108</v>
      </c>
      <c r="H24" s="61">
        <v>60562</v>
      </c>
      <c r="I24" s="61">
        <v>1</v>
      </c>
      <c r="J24" s="61">
        <v>1357</v>
      </c>
      <c r="K24" s="61">
        <v>2233</v>
      </c>
      <c r="L24" s="61">
        <v>78</v>
      </c>
      <c r="M24" s="61">
        <v>549</v>
      </c>
      <c r="N24" s="61">
        <v>4216</v>
      </c>
      <c r="O24" s="61">
        <v>0</v>
      </c>
      <c r="P24" s="61">
        <v>1461</v>
      </c>
    </row>
    <row r="25" spans="1:16" ht="25.5" hidden="1" x14ac:dyDescent="0.25">
      <c r="A25" s="5"/>
      <c r="B25" s="60" t="s">
        <v>37</v>
      </c>
      <c r="C25" s="61">
        <v>15754</v>
      </c>
      <c r="D25" s="61">
        <v>1472095</v>
      </c>
      <c r="E25" s="61">
        <v>7874</v>
      </c>
      <c r="F25" s="61">
        <v>485985</v>
      </c>
      <c r="G25" s="61">
        <v>7880</v>
      </c>
      <c r="H25" s="61">
        <v>986110</v>
      </c>
      <c r="I25" s="61">
        <v>1</v>
      </c>
      <c r="J25" s="61">
        <v>3891</v>
      </c>
      <c r="K25" s="61">
        <v>9100</v>
      </c>
      <c r="L25" s="61">
        <v>163</v>
      </c>
      <c r="M25" s="61">
        <v>2601</v>
      </c>
      <c r="N25" s="61">
        <v>15753</v>
      </c>
      <c r="O25" s="61">
        <v>1</v>
      </c>
      <c r="P25" s="61">
        <v>6066</v>
      </c>
    </row>
    <row r="26" spans="1:16" hidden="1" x14ac:dyDescent="0.25">
      <c r="A26" s="5"/>
      <c r="B26" s="60" t="s">
        <v>38</v>
      </c>
      <c r="C26" s="61">
        <v>6532</v>
      </c>
      <c r="D26" s="61">
        <v>245178</v>
      </c>
      <c r="E26" s="61">
        <v>3272</v>
      </c>
      <c r="F26" s="61">
        <v>154466</v>
      </c>
      <c r="G26" s="61">
        <v>3260</v>
      </c>
      <c r="H26" s="61">
        <v>90712</v>
      </c>
      <c r="I26" s="61">
        <v>0</v>
      </c>
      <c r="J26" s="61">
        <v>2232</v>
      </c>
      <c r="K26" s="61">
        <v>3237</v>
      </c>
      <c r="L26" s="61">
        <v>74</v>
      </c>
      <c r="M26" s="61">
        <v>989</v>
      </c>
      <c r="N26" s="61">
        <v>6532</v>
      </c>
      <c r="O26" s="61">
        <v>0</v>
      </c>
      <c r="P26" s="61">
        <v>2602</v>
      </c>
    </row>
    <row r="27" spans="1:16" hidden="1" x14ac:dyDescent="0.25">
      <c r="A27" s="5"/>
      <c r="B27" s="60" t="s">
        <v>39</v>
      </c>
      <c r="C27" s="61">
        <v>7710</v>
      </c>
      <c r="D27" s="61">
        <v>363143</v>
      </c>
      <c r="E27" s="61">
        <v>3850</v>
      </c>
      <c r="F27" s="61">
        <v>224667</v>
      </c>
      <c r="G27" s="61">
        <v>3860</v>
      </c>
      <c r="H27" s="61">
        <v>138476</v>
      </c>
      <c r="I27" s="61">
        <v>1</v>
      </c>
      <c r="J27" s="61">
        <v>2786</v>
      </c>
      <c r="K27" s="61">
        <v>3700</v>
      </c>
      <c r="L27" s="61">
        <v>18</v>
      </c>
      <c r="M27" s="61">
        <v>1207</v>
      </c>
      <c r="N27" s="61">
        <v>7710</v>
      </c>
      <c r="O27" s="61">
        <v>0</v>
      </c>
      <c r="P27" s="61">
        <v>3118</v>
      </c>
    </row>
    <row r="28" spans="1:16" hidden="1" x14ac:dyDescent="0.25">
      <c r="A28" s="5"/>
      <c r="B28" s="60" t="s">
        <v>40</v>
      </c>
      <c r="C28" s="61">
        <v>6199</v>
      </c>
      <c r="D28" s="61">
        <v>414002</v>
      </c>
      <c r="E28" s="61">
        <v>3100</v>
      </c>
      <c r="F28" s="61">
        <v>285162</v>
      </c>
      <c r="G28" s="61">
        <v>3099</v>
      </c>
      <c r="H28" s="61">
        <v>128840</v>
      </c>
      <c r="I28" s="61">
        <v>0</v>
      </c>
      <c r="J28" s="61">
        <v>1755</v>
      </c>
      <c r="K28" s="61">
        <v>3242</v>
      </c>
      <c r="L28" s="61">
        <v>2</v>
      </c>
      <c r="M28" s="61">
        <v>1200</v>
      </c>
      <c r="N28" s="61">
        <v>6199</v>
      </c>
      <c r="O28" s="61">
        <v>0</v>
      </c>
      <c r="P28" s="61">
        <v>2613</v>
      </c>
    </row>
    <row r="29" spans="1:16" hidden="1" x14ac:dyDescent="0.25">
      <c r="A29" s="5"/>
      <c r="B29" s="60" t="s">
        <v>41</v>
      </c>
      <c r="C29" s="61">
        <v>4671</v>
      </c>
      <c r="D29" s="61">
        <v>168963</v>
      </c>
      <c r="E29" s="61">
        <v>2335</v>
      </c>
      <c r="F29" s="61">
        <v>111827</v>
      </c>
      <c r="G29" s="61">
        <v>2336</v>
      </c>
      <c r="H29" s="61">
        <v>57136</v>
      </c>
      <c r="I29" s="61">
        <v>0</v>
      </c>
      <c r="J29" s="61">
        <v>1426</v>
      </c>
      <c r="K29" s="61">
        <v>2465</v>
      </c>
      <c r="L29" s="61">
        <v>60</v>
      </c>
      <c r="M29" s="61">
        <v>720</v>
      </c>
      <c r="N29" s="61">
        <v>4671</v>
      </c>
      <c r="O29" s="61">
        <v>0</v>
      </c>
      <c r="P29" s="61">
        <v>1721</v>
      </c>
    </row>
    <row r="30" spans="1:16" ht="25.5" hidden="1" x14ac:dyDescent="0.25">
      <c r="A30" s="5"/>
      <c r="B30" s="60" t="s">
        <v>42</v>
      </c>
      <c r="C30" s="61">
        <v>6925</v>
      </c>
      <c r="D30" s="61">
        <v>507093</v>
      </c>
      <c r="E30" s="61">
        <v>3465</v>
      </c>
      <c r="F30" s="61">
        <v>223504</v>
      </c>
      <c r="G30" s="61">
        <v>3460</v>
      </c>
      <c r="H30" s="61">
        <v>283589</v>
      </c>
      <c r="I30" s="61">
        <v>0</v>
      </c>
      <c r="J30" s="61">
        <v>2074</v>
      </c>
      <c r="K30" s="61">
        <v>3818</v>
      </c>
      <c r="L30" s="61">
        <v>34</v>
      </c>
      <c r="M30" s="61">
        <v>999</v>
      </c>
      <c r="N30" s="61">
        <v>6925</v>
      </c>
      <c r="O30" s="61">
        <v>0</v>
      </c>
      <c r="P30" s="61">
        <v>2824</v>
      </c>
    </row>
    <row r="31" spans="1:16" x14ac:dyDescent="0.25">
      <c r="A31" s="56" t="s">
        <v>43</v>
      </c>
      <c r="B31" s="56" t="s">
        <v>24</v>
      </c>
      <c r="C31" s="57">
        <v>183861</v>
      </c>
      <c r="D31" s="57">
        <v>11412449</v>
      </c>
      <c r="E31" s="57">
        <v>91955</v>
      </c>
      <c r="F31" s="57">
        <v>5127886</v>
      </c>
      <c r="G31" s="57">
        <v>91906</v>
      </c>
      <c r="H31" s="57">
        <v>6284563</v>
      </c>
      <c r="I31" s="57">
        <v>24</v>
      </c>
      <c r="J31" s="57">
        <v>46355</v>
      </c>
      <c r="K31" s="57">
        <v>105477</v>
      </c>
      <c r="L31" s="57">
        <v>1815</v>
      </c>
      <c r="M31" s="57">
        <v>30238</v>
      </c>
      <c r="N31" s="57">
        <v>183857</v>
      </c>
      <c r="O31" s="57">
        <v>4</v>
      </c>
      <c r="P31" s="57">
        <v>68598</v>
      </c>
    </row>
    <row r="32" spans="1:16" x14ac:dyDescent="0.25">
      <c r="A32" s="58"/>
      <c r="B32" s="58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</row>
    <row r="33" spans="1:16" hidden="1" x14ac:dyDescent="0.25">
      <c r="A33" s="5"/>
      <c r="B33" s="60" t="s">
        <v>44</v>
      </c>
      <c r="C33" s="61">
        <v>5548</v>
      </c>
      <c r="D33" s="61">
        <v>305090</v>
      </c>
      <c r="E33" s="61">
        <v>2777</v>
      </c>
      <c r="F33" s="61">
        <v>155497</v>
      </c>
      <c r="G33" s="61">
        <v>2771</v>
      </c>
      <c r="H33" s="61">
        <v>149593</v>
      </c>
      <c r="I33" s="61">
        <v>0</v>
      </c>
      <c r="J33" s="61">
        <v>1420</v>
      </c>
      <c r="K33" s="61">
        <v>3205</v>
      </c>
      <c r="L33" s="61">
        <v>35</v>
      </c>
      <c r="M33" s="61">
        <v>888</v>
      </c>
      <c r="N33" s="61">
        <v>5548</v>
      </c>
      <c r="O33" s="61">
        <v>0</v>
      </c>
      <c r="P33" s="61">
        <v>2067</v>
      </c>
    </row>
    <row r="34" spans="1:16" ht="25.5" hidden="1" x14ac:dyDescent="0.25">
      <c r="A34" s="5"/>
      <c r="B34" s="60" t="s">
        <v>45</v>
      </c>
      <c r="C34" s="61">
        <v>59306</v>
      </c>
      <c r="D34" s="61">
        <v>4619415</v>
      </c>
      <c r="E34" s="61">
        <v>29651</v>
      </c>
      <c r="F34" s="61">
        <v>1693969</v>
      </c>
      <c r="G34" s="61">
        <v>29655</v>
      </c>
      <c r="H34" s="61">
        <v>2925446</v>
      </c>
      <c r="I34" s="61">
        <v>19</v>
      </c>
      <c r="J34" s="61">
        <v>12430</v>
      </c>
      <c r="K34" s="61">
        <v>36061</v>
      </c>
      <c r="L34" s="61">
        <v>685</v>
      </c>
      <c r="M34" s="61">
        <v>10149</v>
      </c>
      <c r="N34" s="61">
        <v>59306</v>
      </c>
      <c r="O34" s="61">
        <v>0</v>
      </c>
      <c r="P34" s="61">
        <v>21939</v>
      </c>
    </row>
    <row r="35" spans="1:16" hidden="1" x14ac:dyDescent="0.25">
      <c r="A35" s="5"/>
      <c r="B35" s="60" t="s">
        <v>46</v>
      </c>
      <c r="C35" s="61">
        <v>25395</v>
      </c>
      <c r="D35" s="61">
        <v>1168468</v>
      </c>
      <c r="E35" s="61">
        <v>12694</v>
      </c>
      <c r="F35" s="61">
        <v>597052</v>
      </c>
      <c r="G35" s="61">
        <v>12701</v>
      </c>
      <c r="H35" s="61">
        <v>571416</v>
      </c>
      <c r="I35" s="61">
        <v>1</v>
      </c>
      <c r="J35" s="61">
        <v>6285</v>
      </c>
      <c r="K35" s="61">
        <v>14844</v>
      </c>
      <c r="L35" s="61">
        <v>228</v>
      </c>
      <c r="M35" s="61">
        <v>4039</v>
      </c>
      <c r="N35" s="61">
        <v>25395</v>
      </c>
      <c r="O35" s="61">
        <v>0</v>
      </c>
      <c r="P35" s="61">
        <v>9500</v>
      </c>
    </row>
    <row r="36" spans="1:16" hidden="1" x14ac:dyDescent="0.25">
      <c r="A36" s="5"/>
      <c r="B36" s="60" t="s">
        <v>47</v>
      </c>
      <c r="C36" s="61">
        <v>10692</v>
      </c>
      <c r="D36" s="61">
        <v>555399</v>
      </c>
      <c r="E36" s="61">
        <v>5349</v>
      </c>
      <c r="F36" s="61">
        <v>290438</v>
      </c>
      <c r="G36" s="61">
        <v>5343</v>
      </c>
      <c r="H36" s="61">
        <v>264961</v>
      </c>
      <c r="I36" s="61">
        <v>0</v>
      </c>
      <c r="J36" s="61">
        <v>2834</v>
      </c>
      <c r="K36" s="61">
        <v>5752</v>
      </c>
      <c r="L36" s="61">
        <v>131</v>
      </c>
      <c r="M36" s="61">
        <v>1975</v>
      </c>
      <c r="N36" s="61">
        <v>10691</v>
      </c>
      <c r="O36" s="61">
        <v>1</v>
      </c>
      <c r="P36" s="61">
        <v>4291</v>
      </c>
    </row>
    <row r="37" spans="1:16" hidden="1" x14ac:dyDescent="0.25">
      <c r="A37" s="5"/>
      <c r="B37" s="60" t="s">
        <v>48</v>
      </c>
      <c r="C37" s="61">
        <v>15135</v>
      </c>
      <c r="D37" s="61">
        <v>1299769</v>
      </c>
      <c r="E37" s="61">
        <v>7574</v>
      </c>
      <c r="F37" s="61">
        <v>545096</v>
      </c>
      <c r="G37" s="61">
        <v>7561</v>
      </c>
      <c r="H37" s="61">
        <v>754673</v>
      </c>
      <c r="I37" s="61">
        <v>0</v>
      </c>
      <c r="J37" s="61">
        <v>4804</v>
      </c>
      <c r="K37" s="61">
        <v>7268</v>
      </c>
      <c r="L37" s="61">
        <v>121</v>
      </c>
      <c r="M37" s="61">
        <v>2942</v>
      </c>
      <c r="N37" s="61">
        <v>15135</v>
      </c>
      <c r="O37" s="61">
        <v>0</v>
      </c>
      <c r="P37" s="61">
        <v>6064</v>
      </c>
    </row>
    <row r="38" spans="1:16" hidden="1" x14ac:dyDescent="0.25">
      <c r="A38" s="5"/>
      <c r="B38" s="60" t="s">
        <v>49</v>
      </c>
      <c r="C38" s="61">
        <v>4254</v>
      </c>
      <c r="D38" s="61">
        <v>139423</v>
      </c>
      <c r="E38" s="61">
        <v>2129</v>
      </c>
      <c r="F38" s="61">
        <v>86081</v>
      </c>
      <c r="G38" s="61">
        <v>2125</v>
      </c>
      <c r="H38" s="61">
        <v>53342</v>
      </c>
      <c r="I38" s="61">
        <v>0</v>
      </c>
      <c r="J38" s="61">
        <v>932</v>
      </c>
      <c r="K38" s="61">
        <v>2597</v>
      </c>
      <c r="L38" s="61">
        <v>107</v>
      </c>
      <c r="M38" s="61">
        <v>618</v>
      </c>
      <c r="N38" s="61">
        <v>4254</v>
      </c>
      <c r="O38" s="61">
        <v>0</v>
      </c>
      <c r="P38" s="61">
        <v>1515</v>
      </c>
    </row>
    <row r="39" spans="1:16" hidden="1" x14ac:dyDescent="0.25">
      <c r="A39" s="5"/>
      <c r="B39" s="60" t="s">
        <v>50</v>
      </c>
      <c r="C39" s="61">
        <v>2013</v>
      </c>
      <c r="D39" s="61">
        <v>83074</v>
      </c>
      <c r="E39" s="61">
        <v>1006</v>
      </c>
      <c r="F39" s="61">
        <v>47439</v>
      </c>
      <c r="G39" s="61">
        <v>1007</v>
      </c>
      <c r="H39" s="61">
        <v>35635</v>
      </c>
      <c r="I39" s="61">
        <v>0</v>
      </c>
      <c r="J39" s="61">
        <v>279</v>
      </c>
      <c r="K39" s="61">
        <v>1486</v>
      </c>
      <c r="L39" s="61">
        <v>13</v>
      </c>
      <c r="M39" s="61">
        <v>235</v>
      </c>
      <c r="N39" s="61">
        <v>2013</v>
      </c>
      <c r="O39" s="61">
        <v>0</v>
      </c>
      <c r="P39" s="61">
        <v>606</v>
      </c>
    </row>
    <row r="40" spans="1:16" ht="25.5" hidden="1" x14ac:dyDescent="0.25">
      <c r="A40" s="5"/>
      <c r="B40" s="60" t="s">
        <v>51</v>
      </c>
      <c r="C40" s="61">
        <v>7942</v>
      </c>
      <c r="D40" s="61">
        <v>322785</v>
      </c>
      <c r="E40" s="61">
        <v>3970</v>
      </c>
      <c r="F40" s="61">
        <v>192998</v>
      </c>
      <c r="G40" s="61">
        <v>3972</v>
      </c>
      <c r="H40" s="61">
        <v>129787</v>
      </c>
      <c r="I40" s="61">
        <v>0</v>
      </c>
      <c r="J40" s="61">
        <v>2173</v>
      </c>
      <c r="K40" s="61">
        <v>4318</v>
      </c>
      <c r="L40" s="61">
        <v>164</v>
      </c>
      <c r="M40" s="61">
        <v>1287</v>
      </c>
      <c r="N40" s="61">
        <v>7942</v>
      </c>
      <c r="O40" s="61">
        <v>0</v>
      </c>
      <c r="P40" s="61">
        <v>2993</v>
      </c>
    </row>
    <row r="41" spans="1:16" hidden="1" x14ac:dyDescent="0.25">
      <c r="A41" s="5"/>
      <c r="B41" s="60" t="s">
        <v>52</v>
      </c>
      <c r="C41" s="61">
        <v>9159</v>
      </c>
      <c r="D41" s="61">
        <v>519197</v>
      </c>
      <c r="E41" s="61">
        <v>4581</v>
      </c>
      <c r="F41" s="61">
        <v>253465</v>
      </c>
      <c r="G41" s="61">
        <v>4578</v>
      </c>
      <c r="H41" s="61">
        <v>265732</v>
      </c>
      <c r="I41" s="61">
        <v>0</v>
      </c>
      <c r="J41" s="61">
        <v>2887</v>
      </c>
      <c r="K41" s="61">
        <v>4581</v>
      </c>
      <c r="L41" s="61">
        <v>64</v>
      </c>
      <c r="M41" s="61">
        <v>1627</v>
      </c>
      <c r="N41" s="61">
        <v>9159</v>
      </c>
      <c r="O41" s="61">
        <v>0</v>
      </c>
      <c r="P41" s="61">
        <v>3723</v>
      </c>
    </row>
    <row r="42" spans="1:16" hidden="1" x14ac:dyDescent="0.25">
      <c r="A42" s="5"/>
      <c r="B42" s="60" t="s">
        <v>53</v>
      </c>
      <c r="C42" s="61">
        <v>1857</v>
      </c>
      <c r="D42" s="61">
        <v>79091</v>
      </c>
      <c r="E42" s="61">
        <v>931</v>
      </c>
      <c r="F42" s="61">
        <v>46797</v>
      </c>
      <c r="G42" s="61">
        <v>926</v>
      </c>
      <c r="H42" s="61">
        <v>32294</v>
      </c>
      <c r="I42" s="61">
        <v>1</v>
      </c>
      <c r="J42" s="61">
        <v>401</v>
      </c>
      <c r="K42" s="61">
        <v>1150</v>
      </c>
      <c r="L42" s="61">
        <v>20</v>
      </c>
      <c r="M42" s="61">
        <v>287</v>
      </c>
      <c r="N42" s="61">
        <v>1857</v>
      </c>
      <c r="O42" s="61">
        <v>0</v>
      </c>
      <c r="P42" s="61">
        <v>703</v>
      </c>
    </row>
    <row r="43" spans="1:16" hidden="1" x14ac:dyDescent="0.25">
      <c r="A43" s="5"/>
      <c r="B43" s="60" t="s">
        <v>54</v>
      </c>
      <c r="C43" s="61">
        <v>4096</v>
      </c>
      <c r="D43" s="61">
        <v>120858</v>
      </c>
      <c r="E43" s="61">
        <v>2053</v>
      </c>
      <c r="F43" s="61">
        <v>79199</v>
      </c>
      <c r="G43" s="61">
        <v>2043</v>
      </c>
      <c r="H43" s="61">
        <v>41659</v>
      </c>
      <c r="I43" s="61">
        <v>0</v>
      </c>
      <c r="J43" s="61">
        <v>1426</v>
      </c>
      <c r="K43" s="61">
        <v>2097</v>
      </c>
      <c r="L43" s="61">
        <v>26</v>
      </c>
      <c r="M43" s="61">
        <v>547</v>
      </c>
      <c r="N43" s="61">
        <v>4096</v>
      </c>
      <c r="O43" s="61">
        <v>0</v>
      </c>
      <c r="P43" s="61">
        <v>1356</v>
      </c>
    </row>
    <row r="44" spans="1:16" hidden="1" x14ac:dyDescent="0.25">
      <c r="A44" s="5"/>
      <c r="B44" s="60" t="s">
        <v>55</v>
      </c>
      <c r="C44" s="61">
        <v>6371</v>
      </c>
      <c r="D44" s="61">
        <v>344605</v>
      </c>
      <c r="E44" s="61">
        <v>3187</v>
      </c>
      <c r="F44" s="61">
        <v>175564</v>
      </c>
      <c r="G44" s="61">
        <v>3184</v>
      </c>
      <c r="H44" s="61">
        <v>169041</v>
      </c>
      <c r="I44" s="61">
        <v>0</v>
      </c>
      <c r="J44" s="61">
        <v>1686</v>
      </c>
      <c r="K44" s="61">
        <v>3845</v>
      </c>
      <c r="L44" s="61">
        <v>19</v>
      </c>
      <c r="M44" s="61">
        <v>821</v>
      </c>
      <c r="N44" s="61">
        <v>6371</v>
      </c>
      <c r="O44" s="61">
        <v>0</v>
      </c>
      <c r="P44" s="61">
        <v>2114</v>
      </c>
    </row>
    <row r="45" spans="1:16" hidden="1" x14ac:dyDescent="0.25">
      <c r="A45" s="5"/>
      <c r="B45" s="60" t="s">
        <v>56</v>
      </c>
      <c r="C45" s="61">
        <v>10089</v>
      </c>
      <c r="D45" s="61">
        <v>504227</v>
      </c>
      <c r="E45" s="61">
        <v>5047</v>
      </c>
      <c r="F45" s="61">
        <v>298843</v>
      </c>
      <c r="G45" s="61">
        <v>5042</v>
      </c>
      <c r="H45" s="61">
        <v>205384</v>
      </c>
      <c r="I45" s="61">
        <v>1</v>
      </c>
      <c r="J45" s="61">
        <v>2045</v>
      </c>
      <c r="K45" s="61">
        <v>6693</v>
      </c>
      <c r="L45" s="61">
        <v>84</v>
      </c>
      <c r="M45" s="61">
        <v>1268</v>
      </c>
      <c r="N45" s="61">
        <v>10088</v>
      </c>
      <c r="O45" s="61">
        <v>1</v>
      </c>
      <c r="P45" s="61">
        <v>3562</v>
      </c>
    </row>
    <row r="46" spans="1:16" hidden="1" x14ac:dyDescent="0.25">
      <c r="A46" s="5"/>
      <c r="B46" s="60" t="s">
        <v>57</v>
      </c>
      <c r="C46" s="61">
        <v>11601</v>
      </c>
      <c r="D46" s="61">
        <v>528767</v>
      </c>
      <c r="E46" s="61">
        <v>5802</v>
      </c>
      <c r="F46" s="61">
        <v>271603</v>
      </c>
      <c r="G46" s="61">
        <v>5799</v>
      </c>
      <c r="H46" s="61">
        <v>257164</v>
      </c>
      <c r="I46" s="61">
        <v>0</v>
      </c>
      <c r="J46" s="61">
        <v>3161</v>
      </c>
      <c r="K46" s="61">
        <v>6527</v>
      </c>
      <c r="L46" s="61">
        <v>68</v>
      </c>
      <c r="M46" s="61">
        <v>1845</v>
      </c>
      <c r="N46" s="61">
        <v>11601</v>
      </c>
      <c r="O46" s="61">
        <v>0</v>
      </c>
      <c r="P46" s="61">
        <v>4376</v>
      </c>
    </row>
    <row r="47" spans="1:16" hidden="1" x14ac:dyDescent="0.25">
      <c r="A47" s="5"/>
      <c r="B47" s="60" t="s">
        <v>58</v>
      </c>
      <c r="C47" s="61">
        <v>10403</v>
      </c>
      <c r="D47" s="61">
        <v>822281</v>
      </c>
      <c r="E47" s="61">
        <v>5204</v>
      </c>
      <c r="F47" s="61">
        <v>393845</v>
      </c>
      <c r="G47" s="61">
        <v>5199</v>
      </c>
      <c r="H47" s="61">
        <v>428436</v>
      </c>
      <c r="I47" s="61">
        <v>2</v>
      </c>
      <c r="J47" s="61">
        <v>3592</v>
      </c>
      <c r="K47" s="61">
        <v>5053</v>
      </c>
      <c r="L47" s="61">
        <v>50</v>
      </c>
      <c r="M47" s="61">
        <v>1710</v>
      </c>
      <c r="N47" s="61">
        <v>10401</v>
      </c>
      <c r="O47" s="61">
        <v>2</v>
      </c>
      <c r="P47" s="61">
        <v>3789</v>
      </c>
    </row>
    <row r="48" spans="1:16" x14ac:dyDescent="0.25">
      <c r="A48" s="56" t="s">
        <v>59</v>
      </c>
      <c r="B48" s="56" t="s">
        <v>24</v>
      </c>
      <c r="C48" s="57">
        <v>88656</v>
      </c>
      <c r="D48" s="57">
        <v>5384487</v>
      </c>
      <c r="E48" s="57">
        <v>44345</v>
      </c>
      <c r="F48" s="57">
        <v>2537302</v>
      </c>
      <c r="G48" s="57">
        <v>44311</v>
      </c>
      <c r="H48" s="57">
        <v>2847185</v>
      </c>
      <c r="I48" s="57">
        <v>2</v>
      </c>
      <c r="J48" s="57">
        <v>30185</v>
      </c>
      <c r="K48" s="57">
        <v>44989</v>
      </c>
      <c r="L48" s="57">
        <v>743</v>
      </c>
      <c r="M48" s="57">
        <v>12741</v>
      </c>
      <c r="N48" s="57">
        <v>88654</v>
      </c>
      <c r="O48" s="57">
        <v>2</v>
      </c>
      <c r="P48" s="57">
        <v>31800</v>
      </c>
    </row>
    <row r="49" spans="1:16" x14ac:dyDescent="0.25">
      <c r="A49" s="58"/>
      <c r="B49" s="58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1:16" hidden="1" x14ac:dyDescent="0.25">
      <c r="A50" s="5"/>
      <c r="B50" s="60" t="s">
        <v>60</v>
      </c>
      <c r="C50" s="61">
        <v>6363</v>
      </c>
      <c r="D50" s="61">
        <v>232855</v>
      </c>
      <c r="E50" s="61">
        <v>3180</v>
      </c>
      <c r="F50" s="61">
        <v>143064</v>
      </c>
      <c r="G50" s="61">
        <v>3183</v>
      </c>
      <c r="H50" s="61">
        <v>89791</v>
      </c>
      <c r="I50" s="61">
        <v>0</v>
      </c>
      <c r="J50" s="61">
        <v>2184</v>
      </c>
      <c r="K50" s="61">
        <v>3318</v>
      </c>
      <c r="L50" s="61">
        <v>62</v>
      </c>
      <c r="M50" s="61">
        <v>799</v>
      </c>
      <c r="N50" s="61">
        <v>6363</v>
      </c>
      <c r="O50" s="61">
        <v>0</v>
      </c>
      <c r="P50" s="61">
        <v>2102</v>
      </c>
    </row>
    <row r="51" spans="1:16" hidden="1" x14ac:dyDescent="0.25">
      <c r="A51" s="5"/>
      <c r="B51" s="60" t="s">
        <v>61</v>
      </c>
      <c r="C51" s="61">
        <v>5709</v>
      </c>
      <c r="D51" s="61">
        <v>350975</v>
      </c>
      <c r="E51" s="61">
        <v>2855</v>
      </c>
      <c r="F51" s="61">
        <v>130434</v>
      </c>
      <c r="G51" s="61">
        <v>2854</v>
      </c>
      <c r="H51" s="61">
        <v>220541</v>
      </c>
      <c r="I51" s="61">
        <v>0</v>
      </c>
      <c r="J51" s="61">
        <v>2084</v>
      </c>
      <c r="K51" s="61">
        <v>2467</v>
      </c>
      <c r="L51" s="61">
        <v>31</v>
      </c>
      <c r="M51" s="61">
        <v>1127</v>
      </c>
      <c r="N51" s="61">
        <v>5709</v>
      </c>
      <c r="O51" s="61">
        <v>0</v>
      </c>
      <c r="P51" s="61">
        <v>2303</v>
      </c>
    </row>
    <row r="52" spans="1:16" hidden="1" x14ac:dyDescent="0.25">
      <c r="A52" s="5"/>
      <c r="B52" s="60" t="s">
        <v>62</v>
      </c>
      <c r="C52" s="61">
        <v>3188</v>
      </c>
      <c r="D52" s="61">
        <v>157327</v>
      </c>
      <c r="E52" s="61">
        <v>1597</v>
      </c>
      <c r="F52" s="61">
        <v>72435</v>
      </c>
      <c r="G52" s="61">
        <v>1591</v>
      </c>
      <c r="H52" s="61">
        <v>84892</v>
      </c>
      <c r="I52" s="61">
        <v>0</v>
      </c>
      <c r="J52" s="61">
        <v>1120</v>
      </c>
      <c r="K52" s="61">
        <v>1515</v>
      </c>
      <c r="L52" s="61">
        <v>68</v>
      </c>
      <c r="M52" s="61">
        <v>485</v>
      </c>
      <c r="N52" s="61">
        <v>3188</v>
      </c>
      <c r="O52" s="61">
        <v>0</v>
      </c>
      <c r="P52" s="61">
        <v>1136</v>
      </c>
    </row>
    <row r="53" spans="1:16" hidden="1" x14ac:dyDescent="0.25">
      <c r="A53" s="5"/>
      <c r="B53" s="60" t="s">
        <v>63</v>
      </c>
      <c r="C53" s="61">
        <v>3965</v>
      </c>
      <c r="D53" s="61">
        <v>183418</v>
      </c>
      <c r="E53" s="61">
        <v>1987</v>
      </c>
      <c r="F53" s="61">
        <v>107391</v>
      </c>
      <c r="G53" s="61">
        <v>1978</v>
      </c>
      <c r="H53" s="61">
        <v>76027</v>
      </c>
      <c r="I53" s="61">
        <v>0</v>
      </c>
      <c r="J53" s="61">
        <v>1162</v>
      </c>
      <c r="K53" s="61">
        <v>2142</v>
      </c>
      <c r="L53" s="61">
        <v>14</v>
      </c>
      <c r="M53" s="61">
        <v>647</v>
      </c>
      <c r="N53" s="61">
        <v>3965</v>
      </c>
      <c r="O53" s="61">
        <v>0</v>
      </c>
      <c r="P53" s="61">
        <v>1618</v>
      </c>
    </row>
    <row r="54" spans="1:16" hidden="1" x14ac:dyDescent="0.25">
      <c r="A54" s="5"/>
      <c r="B54" s="60" t="s">
        <v>64</v>
      </c>
      <c r="C54" s="61">
        <v>5146</v>
      </c>
      <c r="D54" s="61">
        <v>159691</v>
      </c>
      <c r="E54" s="61">
        <v>2573</v>
      </c>
      <c r="F54" s="61">
        <v>107977</v>
      </c>
      <c r="G54" s="61">
        <v>2573</v>
      </c>
      <c r="H54" s="61">
        <v>51714</v>
      </c>
      <c r="I54" s="61">
        <v>0</v>
      </c>
      <c r="J54" s="61">
        <v>1706</v>
      </c>
      <c r="K54" s="61">
        <v>2704</v>
      </c>
      <c r="L54" s="61">
        <v>111</v>
      </c>
      <c r="M54" s="61">
        <v>625</v>
      </c>
      <c r="N54" s="61">
        <v>5146</v>
      </c>
      <c r="O54" s="61">
        <v>0</v>
      </c>
      <c r="P54" s="61">
        <v>1901</v>
      </c>
    </row>
    <row r="55" spans="1:16" ht="25.5" hidden="1" x14ac:dyDescent="0.25">
      <c r="A55" s="5"/>
      <c r="B55" s="60" t="s">
        <v>65</v>
      </c>
      <c r="C55" s="61">
        <v>25770</v>
      </c>
      <c r="D55" s="61">
        <v>2091777</v>
      </c>
      <c r="E55" s="61">
        <v>12884</v>
      </c>
      <c r="F55" s="61">
        <v>881736</v>
      </c>
      <c r="G55" s="61">
        <v>12886</v>
      </c>
      <c r="H55" s="61">
        <v>1210041</v>
      </c>
      <c r="I55" s="61">
        <v>1</v>
      </c>
      <c r="J55" s="61">
        <v>7551</v>
      </c>
      <c r="K55" s="61">
        <v>14345</v>
      </c>
      <c r="L55" s="61">
        <v>168</v>
      </c>
      <c r="M55" s="61">
        <v>3707</v>
      </c>
      <c r="N55" s="61">
        <v>25770</v>
      </c>
      <c r="O55" s="61">
        <v>0</v>
      </c>
      <c r="P55" s="61">
        <v>8774</v>
      </c>
    </row>
    <row r="56" spans="1:16" hidden="1" x14ac:dyDescent="0.25">
      <c r="A56" s="5"/>
      <c r="B56" s="60" t="s">
        <v>66</v>
      </c>
      <c r="C56" s="61">
        <v>11826</v>
      </c>
      <c r="D56" s="61">
        <v>503485</v>
      </c>
      <c r="E56" s="61">
        <v>5916</v>
      </c>
      <c r="F56" s="61">
        <v>260369</v>
      </c>
      <c r="G56" s="61">
        <v>5910</v>
      </c>
      <c r="H56" s="61">
        <v>243116</v>
      </c>
      <c r="I56" s="61">
        <v>0</v>
      </c>
      <c r="J56" s="61">
        <v>4121</v>
      </c>
      <c r="K56" s="61">
        <v>6113</v>
      </c>
      <c r="L56" s="61">
        <v>60</v>
      </c>
      <c r="M56" s="61">
        <v>1532</v>
      </c>
      <c r="N56" s="61">
        <v>11825</v>
      </c>
      <c r="O56" s="61">
        <v>1</v>
      </c>
      <c r="P56" s="61">
        <v>4111</v>
      </c>
    </row>
    <row r="57" spans="1:16" hidden="1" x14ac:dyDescent="0.25">
      <c r="A57" s="5"/>
      <c r="B57" s="60" t="s">
        <v>67</v>
      </c>
      <c r="C57" s="61">
        <v>5590</v>
      </c>
      <c r="D57" s="61">
        <v>261289</v>
      </c>
      <c r="E57" s="61">
        <v>2793</v>
      </c>
      <c r="F57" s="61">
        <v>165880</v>
      </c>
      <c r="G57" s="61">
        <v>2797</v>
      </c>
      <c r="H57" s="61">
        <v>95409</v>
      </c>
      <c r="I57" s="61">
        <v>0</v>
      </c>
      <c r="J57" s="61">
        <v>2217</v>
      </c>
      <c r="K57" s="61">
        <v>2612</v>
      </c>
      <c r="L57" s="61">
        <v>35</v>
      </c>
      <c r="M57" s="61">
        <v>726</v>
      </c>
      <c r="N57" s="61">
        <v>5590</v>
      </c>
      <c r="O57" s="61">
        <v>0</v>
      </c>
      <c r="P57" s="61">
        <v>2024</v>
      </c>
    </row>
    <row r="58" spans="1:16" hidden="1" x14ac:dyDescent="0.25">
      <c r="A58" s="5"/>
      <c r="B58" s="60" t="s">
        <v>68</v>
      </c>
      <c r="C58" s="61">
        <v>6752</v>
      </c>
      <c r="D58" s="61">
        <v>428123</v>
      </c>
      <c r="E58" s="61">
        <v>3379</v>
      </c>
      <c r="F58" s="61">
        <v>178293</v>
      </c>
      <c r="G58" s="61">
        <v>3373</v>
      </c>
      <c r="H58" s="61">
        <v>249830</v>
      </c>
      <c r="I58" s="61">
        <v>0</v>
      </c>
      <c r="J58" s="61">
        <v>2656</v>
      </c>
      <c r="K58" s="61">
        <v>3048</v>
      </c>
      <c r="L58" s="61">
        <v>53</v>
      </c>
      <c r="M58" s="61">
        <v>995</v>
      </c>
      <c r="N58" s="61">
        <v>6751</v>
      </c>
      <c r="O58" s="61">
        <v>1</v>
      </c>
      <c r="P58" s="61">
        <v>2555</v>
      </c>
    </row>
    <row r="59" spans="1:16" hidden="1" x14ac:dyDescent="0.25">
      <c r="A59" s="5"/>
      <c r="B59" s="60" t="s">
        <v>69</v>
      </c>
      <c r="C59" s="61">
        <v>9040</v>
      </c>
      <c r="D59" s="61">
        <v>782744</v>
      </c>
      <c r="E59" s="61">
        <v>4522</v>
      </c>
      <c r="F59" s="61">
        <v>347517</v>
      </c>
      <c r="G59" s="61">
        <v>4518</v>
      </c>
      <c r="H59" s="61">
        <v>435227</v>
      </c>
      <c r="I59" s="61">
        <v>1</v>
      </c>
      <c r="J59" s="61">
        <v>2977</v>
      </c>
      <c r="K59" s="61">
        <v>4594</v>
      </c>
      <c r="L59" s="61">
        <v>62</v>
      </c>
      <c r="M59" s="61">
        <v>1408</v>
      </c>
      <c r="N59" s="61">
        <v>9040</v>
      </c>
      <c r="O59" s="61">
        <v>0</v>
      </c>
      <c r="P59" s="61">
        <v>3296</v>
      </c>
    </row>
    <row r="60" spans="1:16" hidden="1" x14ac:dyDescent="0.25">
      <c r="A60" s="5"/>
      <c r="B60" s="60" t="s">
        <v>70</v>
      </c>
      <c r="C60" s="61">
        <v>2480</v>
      </c>
      <c r="D60" s="61">
        <v>119438</v>
      </c>
      <c r="E60" s="61">
        <v>1240</v>
      </c>
      <c r="F60" s="61">
        <v>59925</v>
      </c>
      <c r="G60" s="61">
        <v>1240</v>
      </c>
      <c r="H60" s="61">
        <v>59513</v>
      </c>
      <c r="I60" s="61">
        <v>0</v>
      </c>
      <c r="J60" s="61">
        <v>1115</v>
      </c>
      <c r="K60" s="61">
        <v>925</v>
      </c>
      <c r="L60" s="61">
        <v>22</v>
      </c>
      <c r="M60" s="61">
        <v>418</v>
      </c>
      <c r="N60" s="61">
        <v>2480</v>
      </c>
      <c r="O60" s="61">
        <v>0</v>
      </c>
      <c r="P60" s="61">
        <v>951</v>
      </c>
    </row>
    <row r="61" spans="1:16" hidden="1" x14ac:dyDescent="0.25">
      <c r="A61" s="5"/>
      <c r="B61" s="60" t="s">
        <v>71</v>
      </c>
      <c r="C61" s="61">
        <v>2827</v>
      </c>
      <c r="D61" s="61">
        <v>113365</v>
      </c>
      <c r="E61" s="61">
        <v>1419</v>
      </c>
      <c r="F61" s="61">
        <v>82281</v>
      </c>
      <c r="G61" s="61">
        <v>1408</v>
      </c>
      <c r="H61" s="61">
        <v>31084</v>
      </c>
      <c r="I61" s="61">
        <v>0</v>
      </c>
      <c r="J61" s="61">
        <v>1292</v>
      </c>
      <c r="K61" s="61">
        <v>1206</v>
      </c>
      <c r="L61" s="61">
        <v>57</v>
      </c>
      <c r="M61" s="61">
        <v>272</v>
      </c>
      <c r="N61" s="61">
        <v>2827</v>
      </c>
      <c r="O61" s="61">
        <v>0</v>
      </c>
      <c r="P61" s="61">
        <v>1029</v>
      </c>
    </row>
    <row r="62" spans="1:16" x14ac:dyDescent="0.25">
      <c r="A62" s="56" t="s">
        <v>72</v>
      </c>
      <c r="B62" s="56" t="s">
        <v>24</v>
      </c>
      <c r="C62" s="57">
        <v>72326</v>
      </c>
      <c r="D62" s="57">
        <v>5198802</v>
      </c>
      <c r="E62" s="57">
        <v>36164</v>
      </c>
      <c r="F62" s="57">
        <v>2256920</v>
      </c>
      <c r="G62" s="57">
        <v>36162</v>
      </c>
      <c r="H62" s="57">
        <v>2941882</v>
      </c>
      <c r="I62" s="57">
        <v>14</v>
      </c>
      <c r="J62" s="57">
        <v>20506</v>
      </c>
      <c r="K62" s="57">
        <v>38998</v>
      </c>
      <c r="L62" s="57">
        <v>290</v>
      </c>
      <c r="M62" s="57">
        <v>12546</v>
      </c>
      <c r="N62" s="57">
        <v>72324</v>
      </c>
      <c r="O62" s="57">
        <v>2</v>
      </c>
      <c r="P62" s="57">
        <v>28312</v>
      </c>
    </row>
    <row r="63" spans="1:16" x14ac:dyDescent="0.25">
      <c r="A63" s="58"/>
      <c r="B63" s="58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</row>
    <row r="64" spans="1:16" ht="15" hidden="1" customHeight="1" x14ac:dyDescent="0.25">
      <c r="A64" s="5"/>
      <c r="B64" s="60" t="s">
        <v>73</v>
      </c>
      <c r="C64" s="61">
        <v>3525</v>
      </c>
      <c r="D64" s="61">
        <v>194871</v>
      </c>
      <c r="E64" s="61">
        <v>1763</v>
      </c>
      <c r="F64" s="61">
        <v>85561</v>
      </c>
      <c r="G64" s="61">
        <v>1762</v>
      </c>
      <c r="H64" s="61">
        <v>109310</v>
      </c>
      <c r="I64" s="61">
        <v>0</v>
      </c>
      <c r="J64" s="61">
        <v>1159</v>
      </c>
      <c r="K64" s="61">
        <v>1731</v>
      </c>
      <c r="L64" s="61">
        <v>11</v>
      </c>
      <c r="M64" s="61">
        <v>624</v>
      </c>
      <c r="N64" s="61">
        <v>3525</v>
      </c>
      <c r="O64" s="61">
        <v>0</v>
      </c>
      <c r="P64" s="61">
        <v>1407</v>
      </c>
    </row>
    <row r="65" spans="1:16" ht="15" hidden="1" customHeight="1" x14ac:dyDescent="0.25">
      <c r="A65" s="5"/>
      <c r="B65" s="60" t="s">
        <v>74</v>
      </c>
      <c r="C65" s="61">
        <v>4639</v>
      </c>
      <c r="D65" s="61">
        <v>341555</v>
      </c>
      <c r="E65" s="61">
        <v>2322</v>
      </c>
      <c r="F65" s="61">
        <v>156664</v>
      </c>
      <c r="G65" s="61">
        <v>2317</v>
      </c>
      <c r="H65" s="61">
        <v>184891</v>
      </c>
      <c r="I65" s="61">
        <v>0</v>
      </c>
      <c r="J65" s="61">
        <v>1416</v>
      </c>
      <c r="K65" s="61">
        <v>2407</v>
      </c>
      <c r="L65" s="61">
        <v>32</v>
      </c>
      <c r="M65" s="61">
        <v>784</v>
      </c>
      <c r="N65" s="61">
        <v>4639</v>
      </c>
      <c r="O65" s="61">
        <v>0</v>
      </c>
      <c r="P65" s="61">
        <v>1904</v>
      </c>
    </row>
    <row r="66" spans="1:16" ht="15" hidden="1" customHeight="1" x14ac:dyDescent="0.25">
      <c r="A66" s="5"/>
      <c r="B66" s="60" t="s">
        <v>75</v>
      </c>
      <c r="C66" s="61">
        <v>6937</v>
      </c>
      <c r="D66" s="61">
        <v>307556</v>
      </c>
      <c r="E66" s="61">
        <v>3466</v>
      </c>
      <c r="F66" s="61">
        <v>181478</v>
      </c>
      <c r="G66" s="61">
        <v>3471</v>
      </c>
      <c r="H66" s="61">
        <v>126078</v>
      </c>
      <c r="I66" s="61">
        <v>0</v>
      </c>
      <c r="J66" s="61">
        <v>2706</v>
      </c>
      <c r="K66" s="61">
        <v>3196</v>
      </c>
      <c r="L66" s="61">
        <v>15</v>
      </c>
      <c r="M66" s="61">
        <v>1020</v>
      </c>
      <c r="N66" s="61">
        <v>6937</v>
      </c>
      <c r="O66" s="61">
        <v>0</v>
      </c>
      <c r="P66" s="61">
        <v>2682</v>
      </c>
    </row>
    <row r="67" spans="1:16" ht="15" hidden="1" customHeight="1" x14ac:dyDescent="0.25">
      <c r="A67" s="5"/>
      <c r="B67" s="60" t="s">
        <v>76</v>
      </c>
      <c r="C67" s="61">
        <v>3783</v>
      </c>
      <c r="D67" s="61">
        <v>213351</v>
      </c>
      <c r="E67" s="61">
        <v>1891</v>
      </c>
      <c r="F67" s="61">
        <v>124622</v>
      </c>
      <c r="G67" s="61">
        <v>1892</v>
      </c>
      <c r="H67" s="61">
        <v>88729</v>
      </c>
      <c r="I67" s="61">
        <v>0</v>
      </c>
      <c r="J67" s="61">
        <v>1487</v>
      </c>
      <c r="K67" s="61">
        <v>1727</v>
      </c>
      <c r="L67" s="61">
        <v>26</v>
      </c>
      <c r="M67" s="61">
        <v>543</v>
      </c>
      <c r="N67" s="61">
        <v>3783</v>
      </c>
      <c r="O67" s="61">
        <v>0</v>
      </c>
      <c r="P67" s="61">
        <v>1459</v>
      </c>
    </row>
    <row r="68" spans="1:16" ht="25.5" hidden="1" customHeight="1" x14ac:dyDescent="0.25">
      <c r="A68" s="5"/>
      <c r="B68" s="60" t="s">
        <v>77</v>
      </c>
      <c r="C68" s="61">
        <v>7580</v>
      </c>
      <c r="D68" s="61">
        <v>372761</v>
      </c>
      <c r="E68" s="61">
        <v>3790</v>
      </c>
      <c r="F68" s="61">
        <v>204970</v>
      </c>
      <c r="G68" s="61">
        <v>3790</v>
      </c>
      <c r="H68" s="61">
        <v>167791</v>
      </c>
      <c r="I68" s="61">
        <v>1</v>
      </c>
      <c r="J68" s="61">
        <v>2618</v>
      </c>
      <c r="K68" s="61">
        <v>3593</v>
      </c>
      <c r="L68" s="61">
        <v>36</v>
      </c>
      <c r="M68" s="61">
        <v>1334</v>
      </c>
      <c r="N68" s="61">
        <v>7579</v>
      </c>
      <c r="O68" s="61">
        <v>1</v>
      </c>
      <c r="P68" s="61">
        <v>3086</v>
      </c>
    </row>
    <row r="69" spans="1:16" ht="15" hidden="1" customHeight="1" x14ac:dyDescent="0.25">
      <c r="A69" s="5"/>
      <c r="B69" s="60" t="s">
        <v>78</v>
      </c>
      <c r="C69" s="61">
        <v>33365</v>
      </c>
      <c r="D69" s="61">
        <v>3219188</v>
      </c>
      <c r="E69" s="61">
        <v>16686</v>
      </c>
      <c r="F69" s="61">
        <v>1239917</v>
      </c>
      <c r="G69" s="61">
        <v>16679</v>
      </c>
      <c r="H69" s="61">
        <v>1979271</v>
      </c>
      <c r="I69" s="61">
        <v>7</v>
      </c>
      <c r="J69" s="61">
        <v>7362</v>
      </c>
      <c r="K69" s="61">
        <v>19739</v>
      </c>
      <c r="L69" s="61">
        <v>132</v>
      </c>
      <c r="M69" s="61">
        <v>6139</v>
      </c>
      <c r="N69" s="61">
        <v>33364</v>
      </c>
      <c r="O69" s="61">
        <v>1</v>
      </c>
      <c r="P69" s="61">
        <v>12870</v>
      </c>
    </row>
    <row r="70" spans="1:16" ht="15" hidden="1" customHeight="1" x14ac:dyDescent="0.25">
      <c r="A70" s="5"/>
      <c r="B70" s="60" t="s">
        <v>79</v>
      </c>
      <c r="C70" s="61">
        <v>12497</v>
      </c>
      <c r="D70" s="61">
        <v>549520</v>
      </c>
      <c r="E70" s="61">
        <v>6246</v>
      </c>
      <c r="F70" s="61">
        <v>263708</v>
      </c>
      <c r="G70" s="61">
        <v>6251</v>
      </c>
      <c r="H70" s="61">
        <v>285812</v>
      </c>
      <c r="I70" s="61">
        <v>6</v>
      </c>
      <c r="J70" s="61">
        <v>3758</v>
      </c>
      <c r="K70" s="61">
        <v>6605</v>
      </c>
      <c r="L70" s="61">
        <v>38</v>
      </c>
      <c r="M70" s="61">
        <v>2102</v>
      </c>
      <c r="N70" s="61">
        <v>12497</v>
      </c>
      <c r="O70" s="61">
        <v>0</v>
      </c>
      <c r="P70" s="61">
        <v>4904</v>
      </c>
    </row>
    <row r="71" spans="1:16" x14ac:dyDescent="0.25">
      <c r="A71" s="56" t="s">
        <v>80</v>
      </c>
      <c r="B71" s="56" t="s">
        <v>24</v>
      </c>
      <c r="C71" s="57">
        <v>461076</v>
      </c>
      <c r="D71" s="57">
        <v>95349804</v>
      </c>
      <c r="E71" s="57">
        <v>230522</v>
      </c>
      <c r="F71" s="57">
        <v>19994327</v>
      </c>
      <c r="G71" s="57">
        <v>230554</v>
      </c>
      <c r="H71" s="57">
        <v>75355477</v>
      </c>
      <c r="I71" s="57">
        <v>82</v>
      </c>
      <c r="J71" s="57">
        <v>108349</v>
      </c>
      <c r="K71" s="57">
        <v>275756</v>
      </c>
      <c r="L71" s="57">
        <v>12710</v>
      </c>
      <c r="M71" s="57">
        <v>64343</v>
      </c>
      <c r="N71" s="57">
        <v>461067</v>
      </c>
      <c r="O71" s="57">
        <v>9</v>
      </c>
      <c r="P71" s="57">
        <v>161231</v>
      </c>
    </row>
    <row r="72" spans="1:16" x14ac:dyDescent="0.25">
      <c r="A72" s="58"/>
      <c r="B72" s="58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</row>
    <row r="73" spans="1:16" ht="15" hidden="1" customHeight="1" x14ac:dyDescent="0.25">
      <c r="A73" s="5"/>
      <c r="B73" s="60" t="s">
        <v>81</v>
      </c>
      <c r="C73" s="61">
        <v>5597</v>
      </c>
      <c r="D73" s="61">
        <v>361415</v>
      </c>
      <c r="E73" s="61">
        <v>2799</v>
      </c>
      <c r="F73" s="61">
        <v>168158</v>
      </c>
      <c r="G73" s="61">
        <v>2798</v>
      </c>
      <c r="H73" s="61">
        <v>193257</v>
      </c>
      <c r="I73" s="61">
        <v>0</v>
      </c>
      <c r="J73" s="61">
        <v>1572</v>
      </c>
      <c r="K73" s="61">
        <v>3065</v>
      </c>
      <c r="L73" s="61">
        <v>111</v>
      </c>
      <c r="M73" s="61">
        <v>849</v>
      </c>
      <c r="N73" s="61">
        <v>5597</v>
      </c>
      <c r="O73" s="61">
        <v>0</v>
      </c>
      <c r="P73" s="61">
        <v>1963</v>
      </c>
    </row>
    <row r="74" spans="1:16" ht="15" hidden="1" customHeight="1" x14ac:dyDescent="0.25">
      <c r="A74" s="5"/>
      <c r="B74" s="60" t="s">
        <v>82</v>
      </c>
      <c r="C74" s="61">
        <v>6358</v>
      </c>
      <c r="D74" s="61">
        <v>238657</v>
      </c>
      <c r="E74" s="61">
        <v>3179</v>
      </c>
      <c r="F74" s="61">
        <v>134360</v>
      </c>
      <c r="G74" s="61">
        <v>3179</v>
      </c>
      <c r="H74" s="61">
        <v>104297</v>
      </c>
      <c r="I74" s="61">
        <v>0</v>
      </c>
      <c r="J74" s="61">
        <v>2434</v>
      </c>
      <c r="K74" s="61">
        <v>2968</v>
      </c>
      <c r="L74" s="61">
        <v>20</v>
      </c>
      <c r="M74" s="61">
        <v>936</v>
      </c>
      <c r="N74" s="61">
        <v>6358</v>
      </c>
      <c r="O74" s="61">
        <v>0</v>
      </c>
      <c r="P74" s="61">
        <v>2496</v>
      </c>
    </row>
    <row r="75" spans="1:16" ht="15" hidden="1" customHeight="1" x14ac:dyDescent="0.25">
      <c r="A75" s="5"/>
      <c r="B75" s="60" t="s">
        <v>83</v>
      </c>
      <c r="C75" s="61">
        <v>4370</v>
      </c>
      <c r="D75" s="61">
        <v>300728</v>
      </c>
      <c r="E75" s="61">
        <v>2185</v>
      </c>
      <c r="F75" s="61">
        <v>105636</v>
      </c>
      <c r="G75" s="61">
        <v>2185</v>
      </c>
      <c r="H75" s="61">
        <v>195092</v>
      </c>
      <c r="I75" s="61">
        <v>0</v>
      </c>
      <c r="J75" s="61">
        <v>1501</v>
      </c>
      <c r="K75" s="61">
        <v>2328</v>
      </c>
      <c r="L75" s="61">
        <v>24</v>
      </c>
      <c r="M75" s="61">
        <v>517</v>
      </c>
      <c r="N75" s="61">
        <v>4369</v>
      </c>
      <c r="O75" s="61">
        <v>1</v>
      </c>
      <c r="P75" s="61">
        <v>1648</v>
      </c>
    </row>
    <row r="76" spans="1:16" ht="25.5" hidden="1" customHeight="1" x14ac:dyDescent="0.25">
      <c r="A76" s="5"/>
      <c r="B76" s="60" t="s">
        <v>84</v>
      </c>
      <c r="C76" s="61">
        <v>4231</v>
      </c>
      <c r="D76" s="61">
        <v>159535</v>
      </c>
      <c r="E76" s="61">
        <v>2113</v>
      </c>
      <c r="F76" s="61">
        <v>105769</v>
      </c>
      <c r="G76" s="61">
        <v>2118</v>
      </c>
      <c r="H76" s="61">
        <v>53766</v>
      </c>
      <c r="I76" s="61">
        <v>1</v>
      </c>
      <c r="J76" s="61">
        <v>1556</v>
      </c>
      <c r="K76" s="61">
        <v>1912</v>
      </c>
      <c r="L76" s="61">
        <v>105</v>
      </c>
      <c r="M76" s="61">
        <v>659</v>
      </c>
      <c r="N76" s="61">
        <v>4231</v>
      </c>
      <c r="O76" s="61">
        <v>0</v>
      </c>
      <c r="P76" s="61">
        <v>1654</v>
      </c>
    </row>
    <row r="77" spans="1:16" ht="15" hidden="1" customHeight="1" x14ac:dyDescent="0.25">
      <c r="A77" s="5"/>
      <c r="B77" s="60" t="s">
        <v>85</v>
      </c>
      <c r="C77" s="61">
        <v>8743</v>
      </c>
      <c r="D77" s="61">
        <v>428116</v>
      </c>
      <c r="E77" s="61">
        <v>4369</v>
      </c>
      <c r="F77" s="61">
        <v>204693</v>
      </c>
      <c r="G77" s="61">
        <v>4374</v>
      </c>
      <c r="H77" s="61">
        <v>223423</v>
      </c>
      <c r="I77" s="61">
        <v>0</v>
      </c>
      <c r="J77" s="61">
        <v>2678</v>
      </c>
      <c r="K77" s="61">
        <v>4765</v>
      </c>
      <c r="L77" s="61">
        <v>152</v>
      </c>
      <c r="M77" s="61">
        <v>1148</v>
      </c>
      <c r="N77" s="61">
        <v>8743</v>
      </c>
      <c r="O77" s="61">
        <v>0</v>
      </c>
      <c r="P77" s="61">
        <v>3036</v>
      </c>
    </row>
    <row r="78" spans="1:16" ht="15" hidden="1" customHeight="1" x14ac:dyDescent="0.25">
      <c r="A78" s="5"/>
      <c r="B78" s="60" t="s">
        <v>86</v>
      </c>
      <c r="C78" s="61">
        <v>8665</v>
      </c>
      <c r="D78" s="61">
        <v>590251</v>
      </c>
      <c r="E78" s="61">
        <v>4336</v>
      </c>
      <c r="F78" s="61">
        <v>261443</v>
      </c>
      <c r="G78" s="61">
        <v>4329</v>
      </c>
      <c r="H78" s="61">
        <v>328808</v>
      </c>
      <c r="I78" s="61">
        <v>0</v>
      </c>
      <c r="J78" s="61">
        <v>3225</v>
      </c>
      <c r="K78" s="61">
        <v>3991</v>
      </c>
      <c r="L78" s="61">
        <v>116</v>
      </c>
      <c r="M78" s="61">
        <v>1333</v>
      </c>
      <c r="N78" s="61">
        <v>8665</v>
      </c>
      <c r="O78" s="61">
        <v>0</v>
      </c>
      <c r="P78" s="61">
        <v>3328</v>
      </c>
    </row>
    <row r="79" spans="1:16" ht="15" hidden="1" customHeight="1" x14ac:dyDescent="0.25">
      <c r="A79" s="5"/>
      <c r="B79" s="60" t="s">
        <v>87</v>
      </c>
      <c r="C79" s="61">
        <v>384735</v>
      </c>
      <c r="D79" s="61">
        <v>90775997</v>
      </c>
      <c r="E79" s="61">
        <v>192347</v>
      </c>
      <c r="F79" s="61">
        <v>17938428</v>
      </c>
      <c r="G79" s="61">
        <v>192388</v>
      </c>
      <c r="H79" s="61">
        <v>72837569</v>
      </c>
      <c r="I79" s="61">
        <v>72</v>
      </c>
      <c r="J79" s="61">
        <v>85774</v>
      </c>
      <c r="K79" s="61">
        <v>234432</v>
      </c>
      <c r="L79" s="61">
        <v>11202</v>
      </c>
      <c r="M79" s="61">
        <v>53399</v>
      </c>
      <c r="N79" s="61">
        <v>384727</v>
      </c>
      <c r="O79" s="61">
        <v>8</v>
      </c>
      <c r="P79" s="61">
        <v>133133</v>
      </c>
    </row>
    <row r="80" spans="1:16" ht="15" hidden="1" customHeight="1" x14ac:dyDescent="0.25">
      <c r="A80" s="5"/>
      <c r="B80" s="60" t="s">
        <v>88</v>
      </c>
      <c r="C80" s="61">
        <v>38377</v>
      </c>
      <c r="D80" s="61">
        <v>2495105</v>
      </c>
      <c r="E80" s="61">
        <v>19194</v>
      </c>
      <c r="F80" s="61">
        <v>1075840</v>
      </c>
      <c r="G80" s="61">
        <v>19183</v>
      </c>
      <c r="H80" s="61">
        <v>1419265</v>
      </c>
      <c r="I80" s="61">
        <v>9</v>
      </c>
      <c r="J80" s="61">
        <v>9609</v>
      </c>
      <c r="K80" s="61">
        <v>22295</v>
      </c>
      <c r="L80" s="61">
        <v>980</v>
      </c>
      <c r="M80" s="61">
        <v>5502</v>
      </c>
      <c r="N80" s="61">
        <v>38377</v>
      </c>
      <c r="O80" s="61">
        <v>0</v>
      </c>
      <c r="P80" s="61">
        <v>13973</v>
      </c>
    </row>
    <row r="81" spans="1:16" x14ac:dyDescent="0.25">
      <c r="A81" s="8"/>
      <c r="B81" s="2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27" t="s">
        <v>89</v>
      </c>
    </row>
    <row r="82" spans="1:16" x14ac:dyDescent="0.25">
      <c r="A82" s="19" t="s">
        <v>90</v>
      </c>
      <c r="B82" s="20"/>
      <c r="C82" s="21">
        <f>SUM(C11,C31,C48,C62,C71)</f>
        <v>1103568</v>
      </c>
      <c r="D82" s="21">
        <f t="shared" ref="D82:P82" si="0">SUM(D11,D31,D48,D62,D71)</f>
        <v>146448321</v>
      </c>
      <c r="E82" s="21">
        <f t="shared" si="0"/>
        <v>551814</v>
      </c>
      <c r="F82" s="21">
        <f t="shared" si="0"/>
        <v>39723785</v>
      </c>
      <c r="G82" s="21">
        <f t="shared" si="0"/>
        <v>551754</v>
      </c>
      <c r="H82" s="21">
        <f t="shared" si="0"/>
        <v>106724536</v>
      </c>
      <c r="I82" s="21">
        <f t="shared" si="0"/>
        <v>173</v>
      </c>
      <c r="J82" s="21">
        <f t="shared" si="0"/>
        <v>275677</v>
      </c>
      <c r="K82" s="21">
        <f t="shared" si="0"/>
        <v>641276</v>
      </c>
      <c r="L82" s="21">
        <f t="shared" si="0"/>
        <v>19175</v>
      </c>
      <c r="M82" s="21">
        <f t="shared" si="0"/>
        <v>167613</v>
      </c>
      <c r="N82" s="21">
        <f t="shared" si="0"/>
        <v>1103549</v>
      </c>
      <c r="O82" s="21">
        <f t="shared" si="0"/>
        <v>19</v>
      </c>
      <c r="P82" s="22">
        <f t="shared" si="0"/>
        <v>401096</v>
      </c>
    </row>
  </sheetData>
  <mergeCells count="97">
    <mergeCell ref="L71:L72"/>
    <mergeCell ref="M71:M72"/>
    <mergeCell ref="N71:N72"/>
    <mergeCell ref="O71:O72"/>
    <mergeCell ref="P71:P72"/>
    <mergeCell ref="F71:F72"/>
    <mergeCell ref="G71:G72"/>
    <mergeCell ref="H71:H72"/>
    <mergeCell ref="I71:I72"/>
    <mergeCell ref="J71:J72"/>
    <mergeCell ref="K71:K72"/>
    <mergeCell ref="A71:A72"/>
    <mergeCell ref="B71:B72"/>
    <mergeCell ref="C71:C72"/>
    <mergeCell ref="D71:D72"/>
    <mergeCell ref="E71:E72"/>
    <mergeCell ref="M62:M63"/>
    <mergeCell ref="N62:N63"/>
    <mergeCell ref="O62:O63"/>
    <mergeCell ref="P62:P63"/>
    <mergeCell ref="G62:G63"/>
    <mergeCell ref="H62:H63"/>
    <mergeCell ref="I62:I63"/>
    <mergeCell ref="J62:J63"/>
    <mergeCell ref="K62:K63"/>
    <mergeCell ref="L62:L63"/>
    <mergeCell ref="A62:A63"/>
    <mergeCell ref="B62:B63"/>
    <mergeCell ref="C62:C63"/>
    <mergeCell ref="D62:D63"/>
    <mergeCell ref="E62:E63"/>
    <mergeCell ref="F62:F63"/>
    <mergeCell ref="M48:M49"/>
    <mergeCell ref="N48:N49"/>
    <mergeCell ref="O48:O49"/>
    <mergeCell ref="P48:P49"/>
    <mergeCell ref="G48:G49"/>
    <mergeCell ref="H48:H49"/>
    <mergeCell ref="I48:I49"/>
    <mergeCell ref="J48:J49"/>
    <mergeCell ref="K48:K49"/>
    <mergeCell ref="L48:L49"/>
    <mergeCell ref="A48:A49"/>
    <mergeCell ref="B48:B49"/>
    <mergeCell ref="C48:C49"/>
    <mergeCell ref="D48:D49"/>
    <mergeCell ref="E48:E49"/>
    <mergeCell ref="F48:F49"/>
    <mergeCell ref="P31:P32"/>
    <mergeCell ref="J31:J32"/>
    <mergeCell ref="K31:K32"/>
    <mergeCell ref="L31:L32"/>
    <mergeCell ref="M31:M32"/>
    <mergeCell ref="N31:N32"/>
    <mergeCell ref="O31:O32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P11:P12"/>
    <mergeCell ref="J11:J12"/>
    <mergeCell ref="K11:K12"/>
    <mergeCell ref="L11:L12"/>
    <mergeCell ref="M11:M12"/>
    <mergeCell ref="N11:N12"/>
    <mergeCell ref="O11:O12"/>
    <mergeCell ref="P9:P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7:P7"/>
    <mergeCell ref="A8:P8"/>
    <mergeCell ref="A9:A10"/>
    <mergeCell ref="B9:B10"/>
    <mergeCell ref="C9:C10"/>
    <mergeCell ref="D9:D10"/>
    <mergeCell ref="I9:I10"/>
    <mergeCell ref="J9:M9"/>
    <mergeCell ref="N9:N10"/>
    <mergeCell ref="O9:O1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</vt:lpstr>
      <vt:lpstr>2023 I pusmetis</vt:lpstr>
      <vt:lpstr>2023 II pusmetis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2021-01-29T10:18:21Z</dcterms:created>
  <dcterms:modified xsi:type="dcterms:W3CDTF">2024-03-21T14:24:32Z</dcterms:modified>
</cp:coreProperties>
</file>