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/>
  </bookViews>
  <sheets>
    <sheet name="Visi PVM moketojai" sheetId="1" r:id="rId1"/>
    <sheet name="LT FA PVM moketojai " sheetId="3" r:id="rId2"/>
    <sheet name="UFA PVM moketojai " sheetId="6" r:id="rId3"/>
  </sheets>
  <definedNames>
    <definedName name="_xlnm._FilterDatabase" localSheetId="1" hidden="1">'LT FA PVM moketojai '!$A$5:$J$65</definedName>
    <definedName name="_xlnm._FilterDatabase" localSheetId="2" hidden="1">'UFA PVM moketojai '!$A$5:$J$5</definedName>
    <definedName name="_xlnm._FilterDatabase" localSheetId="0" hidden="1">'Visi PVM moketojai'!$A$5:$J$65</definedName>
  </definedNames>
  <calcPr calcId="145621"/>
</workbook>
</file>

<file path=xl/calcChain.xml><?xml version="1.0" encoding="utf-8"?>
<calcChain xmlns="http://schemas.openxmlformats.org/spreadsheetml/2006/main">
  <c r="I66" i="1" l="1"/>
  <c r="F66" i="6" l="1"/>
  <c r="G66" i="6"/>
  <c r="H66" i="6"/>
  <c r="I66" i="6"/>
  <c r="E66" i="6"/>
  <c r="F66" i="3"/>
  <c r="G66" i="3"/>
  <c r="H66" i="3"/>
  <c r="I66" i="3"/>
  <c r="E66" i="3"/>
  <c r="F66" i="1"/>
  <c r="G66" i="1"/>
  <c r="H66" i="1"/>
  <c r="E66" i="1"/>
  <c r="J58" i="6" l="1"/>
  <c r="J7" i="6"/>
  <c r="J26" i="6"/>
  <c r="J12" i="6"/>
  <c r="J19" i="6"/>
  <c r="J20" i="6"/>
  <c r="J21" i="6"/>
  <c r="J31" i="6"/>
  <c r="J37" i="6"/>
  <c r="J52" i="6"/>
  <c r="J38" i="6"/>
  <c r="J8" i="6"/>
  <c r="J53" i="6"/>
  <c r="J32" i="6"/>
  <c r="J9" i="6"/>
  <c r="J27" i="6"/>
  <c r="J59" i="6"/>
  <c r="J60" i="6"/>
  <c r="J54" i="6"/>
  <c r="J55" i="6"/>
  <c r="J13" i="6"/>
  <c r="J39" i="6"/>
  <c r="J28" i="6"/>
  <c r="J14" i="6"/>
  <c r="J15" i="6"/>
  <c r="J16" i="6"/>
  <c r="J40" i="6"/>
  <c r="J22" i="6"/>
  <c r="J23" i="6"/>
  <c r="J33" i="6"/>
  <c r="J29" i="6"/>
  <c r="J10" i="6"/>
  <c r="J48" i="6"/>
  <c r="J56" i="6"/>
  <c r="J44" i="6"/>
  <c r="J41" i="6"/>
  <c r="J34" i="6"/>
  <c r="J35" i="6"/>
  <c r="J49" i="6"/>
  <c r="J17" i="6"/>
  <c r="J42" i="6"/>
  <c r="J18" i="6"/>
  <c r="J36" i="6"/>
  <c r="J50" i="6"/>
  <c r="J24" i="6"/>
  <c r="J45" i="6"/>
  <c r="J51" i="6"/>
  <c r="J61" i="6"/>
  <c r="J62" i="6"/>
  <c r="J57" i="6"/>
  <c r="J30" i="6"/>
  <c r="J63" i="6"/>
  <c r="J64" i="6"/>
  <c r="J46" i="6"/>
  <c r="J25" i="6"/>
  <c r="J65" i="6"/>
  <c r="J43" i="6"/>
  <c r="J47" i="6"/>
  <c r="J11" i="6"/>
  <c r="J6" i="6"/>
  <c r="J66" i="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" i="3"/>
  <c r="J66" i="3"/>
  <c r="J6" i="1"/>
  <c r="J11" i="1"/>
  <c r="J58" i="1"/>
  <c r="J7" i="1"/>
  <c r="J26" i="1"/>
  <c r="J12" i="1"/>
  <c r="J19" i="1"/>
  <c r="J20" i="1"/>
  <c r="J21" i="1"/>
  <c r="J31" i="1"/>
  <c r="J37" i="1"/>
  <c r="J52" i="1"/>
  <c r="J38" i="1"/>
  <c r="J8" i="1"/>
  <c r="J53" i="1"/>
  <c r="J32" i="1"/>
  <c r="J9" i="1"/>
  <c r="J27" i="1"/>
  <c r="J59" i="1"/>
  <c r="J60" i="1"/>
  <c r="J54" i="1"/>
  <c r="J55" i="1"/>
  <c r="J13" i="1"/>
  <c r="J39" i="1"/>
  <c r="J28" i="1"/>
  <c r="J14" i="1"/>
  <c r="J15" i="1"/>
  <c r="J16" i="1"/>
  <c r="J40" i="1"/>
  <c r="J22" i="1"/>
  <c r="J23" i="1"/>
  <c r="J33" i="1"/>
  <c r="J29" i="1"/>
  <c r="J10" i="1"/>
  <c r="J48" i="1"/>
  <c r="J56" i="1"/>
  <c r="J44" i="1"/>
  <c r="J41" i="1"/>
  <c r="J34" i="1"/>
  <c r="J35" i="1"/>
  <c r="J49" i="1"/>
  <c r="J17" i="1"/>
  <c r="J42" i="1"/>
  <c r="J18" i="1"/>
  <c r="J36" i="1"/>
  <c r="J50" i="1"/>
  <c r="J24" i="1"/>
  <c r="J45" i="1"/>
  <c r="J51" i="1"/>
  <c r="J61" i="1"/>
  <c r="J62" i="1"/>
  <c r="J57" i="1"/>
  <c r="J30" i="1"/>
  <c r="J63" i="1"/>
  <c r="J64" i="1"/>
  <c r="J46" i="1"/>
  <c r="J25" i="1"/>
  <c r="J65" i="1"/>
  <c r="J43" i="1"/>
  <c r="J47" i="1"/>
  <c r="J66" i="1"/>
</calcChain>
</file>

<file path=xl/sharedStrings.xml><?xml version="1.0" encoding="utf-8"?>
<sst xmlns="http://schemas.openxmlformats.org/spreadsheetml/2006/main" count="405" uniqueCount="87">
  <si>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</si>
  <si>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</si>
  <si>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</si>
  <si>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</si>
  <si>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</si>
  <si>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</si>
  <si>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</si>
  <si>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</si>
  <si>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</si>
  <si>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</si>
  <si>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</si>
  <si>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</si>
  <si>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</si>
  <si>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</si>
  <si>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</si>
  <si>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</si>
  <si>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</si>
  <si>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</si>
  <si>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</si>
  <si>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</si>
  <si>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</si>
  <si>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</si>
  <si>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</si>
  <si>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</si>
  <si>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</si>
  <si>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</si>
  <si>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</si>
  <si>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</si>
  <si>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</si>
  <si>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</si>
  <si>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</si>
  <si>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</si>
  <si>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</si>
  <si>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</si>
  <si>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</si>
  <si>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</si>
  <si>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</si>
  <si>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</si>
  <si>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</si>
  <si>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</si>
  <si>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</si>
  <si>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</si>
  <si>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</si>
  <si>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</si>
  <si>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</si>
  <si>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</si>
  <si>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</si>
  <si>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</si>
  <si>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</si>
  <si>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</si>
  <si>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</si>
  <si>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</si>
  <si>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</si>
  <si>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</si>
  <si>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</si>
  <si>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</si>
  <si>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</si>
  <si>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</si>
  <si>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</si>
  <si>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</si>
  <si>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</si>
  <si>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</si>
  <si>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</si>
  <si>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</si>
  <si>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</si>
  <si>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</si>
  <si>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</si>
  <si>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</si>
  <si>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</si>
  <si>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</si>
  <si>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</si>
  <si>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</si>
  <si>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</si>
  <si>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</si>
  <si>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</si>
  <si>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Įregistruota per 2014 m. I ketvirtį</t>
  </si>
  <si>
    <t>Išregistruota per 2014 m. I ketvirtį</t>
  </si>
  <si>
    <t>PVM mokėtojų skaičius 2013.03.31</t>
  </si>
  <si>
    <t>PVM mokėtojų skaičius 2014.01.01</t>
  </si>
  <si>
    <t>PVM mokėtojų skaičius 2014.03.31</t>
  </si>
  <si>
    <t>* Lentelėje atvaizduoti visų tipų PVM mokėtojai (juridiniai ir fiziniai).</t>
  </si>
  <si>
    <t>Padidėjo/sumažėjo (+/-) %</t>
  </si>
  <si>
    <t>( LIETUVOS FIZINIAI ASMENYS )</t>
  </si>
  <si>
    <t>( UŽSIENIO FIZINIAI ASMENYS )</t>
  </si>
  <si>
    <t xml:space="preserve">2014 METŲ I KETVIRČIO PVM MOKĖTOJŲ SUVESTINĖ ATASKAITA   </t>
  </si>
  <si>
    <t>2014 METŲ I KETVIRČIO PVM MOKĖTOJŲ SUVESTINĖ ATASKAITA  *</t>
  </si>
  <si>
    <t xml:space="preserve"> 2014 METŲ I KETVIRČIO PVM MOKĖTOJŲ SUVESTINĖ ATASKAITA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</si>
</sst>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charset val="186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8"/>
      <name val="Calibri"/>
      <family val="2"/>
      <charset val="186"/>
    </font>
    <font>
      <sz val="12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/>
    <xf numFmtId="0" fontId="4" fillId="0" borderId="2" xfId="0" applyFont="1" applyBorder="1"/>
    <xf numFmtId="2" fontId="4" fillId="0" borderId="2" xfId="0" applyNumberFormat="1" applyFont="1" applyBorder="1"/>
    <xf numFmtId="0" fontId="4" fillId="0" borderId="3" xfId="0" applyFont="1" applyBorder="1"/>
    <xf numFmtId="0" fontId="3" fillId="0" borderId="0" xfId="0" applyFont="1" applyAlignment="1">
      <alignment horizontal="right"/>
    </xf>
    <xf numFmtId="0" fontId="4" fillId="0" borderId="4" xfId="0" applyFont="1" applyBorder="1"/>
    <xf numFmtId="2" fontId="4" fillId="0" borderId="4" xfId="0" applyNumberFormat="1" applyFont="1" applyBorder="1"/>
    <xf numFmtId="0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4" fillId="0" borderId="5" xfId="0" applyFont="1" applyBorder="1"/>
    <xf numFmtId="2" fontId="4" fillId="0" borderId="6" xfId="0" applyNumberFormat="1" applyFont="1" applyBorder="1"/>
    <xf numFmtId="0" fontId="4" fillId="0" borderId="0" xfId="0" applyFont="1" applyBorder="1"/>
    <xf numFmtId="2" fontId="4" fillId="0" borderId="3" xfId="0" applyNumberFormat="1" applyFont="1" applyBorder="1"/>
    <xf numFmtId="0" fontId="0" fillId="0" borderId="3" xfId="0" applyBorder="1"/>
    <xf numFmtId="0" fontId="4" fillId="0" borderId="7" xfId="0" applyFont="1" applyBorder="1"/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5" style="2" customWidth="1"/>
    <col min="7" max="7" width="12" style="2" customWidth="1"/>
    <col min="8" max="8" width="12.28515625" style="2" customWidth="1"/>
    <col min="9" max="9" width="14.28515625" style="2" customWidth="1"/>
    <col min="10" max="10" width="9.42578125" style="2" customWidth="1"/>
    <col min="11" max="16384" width="9.140625" style="2"/>
  </cols>
  <sheetData>
    <row r="1" spans="1:10" ht="18" x14ac:dyDescent="0.35">
      <c r="D1" s="34" t="s">
        <v>85</v>
      </c>
      <c r="E1" s="34"/>
      <c r="F1" s="34"/>
      <c r="G1" s="34"/>
      <c r="H1" s="34"/>
      <c r="I1" s="34"/>
    </row>
    <row r="2" spans="1:10" ht="17.25" thickBot="1" x14ac:dyDescent="0.35">
      <c r="D2" s="35"/>
      <c r="E2" s="35"/>
      <c r="F2" s="35"/>
      <c r="G2" s="35"/>
      <c r="H2" s="35"/>
      <c r="I2" s="35"/>
    </row>
    <row r="3" spans="1:10" ht="15" customHeight="1" x14ac:dyDescent="0.3">
      <c r="A3" s="26" t="s">
        <v>1</v>
      </c>
      <c r="B3" s="27"/>
      <c r="C3" s="26" t="s">
        <v>0</v>
      </c>
      <c r="D3" s="27"/>
      <c r="E3" s="31" t="s">
        <v>77</v>
      </c>
      <c r="F3" s="31" t="s">
        <v>78</v>
      </c>
      <c r="G3" s="31" t="s">
        <v>75</v>
      </c>
      <c r="H3" s="31" t="s">
        <v>76</v>
      </c>
      <c r="I3" s="31" t="s">
        <v>79</v>
      </c>
      <c r="J3" s="31" t="s">
        <v>81</v>
      </c>
    </row>
    <row r="4" spans="1:10" ht="36" customHeight="1" thickBot="1" x14ac:dyDescent="0.35">
      <c r="A4" s="28"/>
      <c r="B4" s="29"/>
      <c r="C4" s="28"/>
      <c r="D4" s="30"/>
      <c r="E4" s="32"/>
      <c r="F4" s="32"/>
      <c r="G4" s="32"/>
      <c r="H4" s="32"/>
      <c r="I4" s="32"/>
      <c r="J4" s="32"/>
    </row>
    <row r="5" spans="1:10" ht="17.25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33"/>
      <c r="F5" s="33"/>
      <c r="G5" s="33"/>
      <c r="H5" s="33"/>
      <c r="I5" s="33"/>
      <c r="J5" s="33"/>
    </row>
    <row r="6" spans="1:10" x14ac:dyDescent="0.3">
      <c r="A6" s="18">
        <v>1</v>
      </c>
      <c r="B6" s="3" t="s">
        <v>4</v>
      </c>
      <c r="C6" s="4">
        <v>11</v>
      </c>
      <c r="D6" s="4" t="s">
        <v>7</v>
      </c>
      <c r="E6" s="12">
        <v>1012</v>
      </c>
      <c r="F6" s="12">
        <v>1034</v>
      </c>
      <c r="G6" s="12">
        <v>49</v>
      </c>
      <c r="H6" s="12">
        <v>44</v>
      </c>
      <c r="I6" s="12">
        <v>1039</v>
      </c>
      <c r="J6" s="13">
        <f t="shared" ref="J6" si="0">(I6-E6)/E6*100</f>
        <v>2.6679841897233199</v>
      </c>
    </row>
    <row r="7" spans="1:10" x14ac:dyDescent="0.3">
      <c r="A7" s="8">
        <v>1</v>
      </c>
      <c r="B7" s="4" t="s">
        <v>4</v>
      </c>
      <c r="C7" s="4">
        <v>15</v>
      </c>
      <c r="D7" s="4" t="s">
        <v>5</v>
      </c>
      <c r="E7" s="14">
        <v>363</v>
      </c>
      <c r="F7" s="14">
        <v>384</v>
      </c>
      <c r="G7" s="14">
        <v>12</v>
      </c>
      <c r="H7" s="14">
        <v>12</v>
      </c>
      <c r="I7" s="14">
        <v>384</v>
      </c>
      <c r="J7" s="13">
        <f t="shared" ref="J7:J38" si="1">(I7-E7)/E7*100</f>
        <v>5.785123966942149</v>
      </c>
    </row>
    <row r="8" spans="1:10" collapsed="1" x14ac:dyDescent="0.3">
      <c r="A8" s="8">
        <v>1</v>
      </c>
      <c r="B8" s="4" t="s">
        <v>4</v>
      </c>
      <c r="C8" s="4">
        <v>33</v>
      </c>
      <c r="D8" s="4" t="s">
        <v>9</v>
      </c>
      <c r="E8" s="14">
        <v>454</v>
      </c>
      <c r="F8" s="14">
        <v>462</v>
      </c>
      <c r="G8" s="14">
        <v>19</v>
      </c>
      <c r="H8" s="14">
        <v>17</v>
      </c>
      <c r="I8" s="14">
        <v>464</v>
      </c>
      <c r="J8" s="13">
        <f t="shared" si="1"/>
        <v>2.2026431718061676</v>
      </c>
    </row>
    <row r="9" spans="1:10" x14ac:dyDescent="0.3">
      <c r="A9" s="8">
        <v>1</v>
      </c>
      <c r="B9" s="4" t="s">
        <v>4</v>
      </c>
      <c r="C9" s="4">
        <v>38</v>
      </c>
      <c r="D9" s="4" t="s">
        <v>6</v>
      </c>
      <c r="E9" s="14">
        <v>367</v>
      </c>
      <c r="F9" s="14">
        <v>368</v>
      </c>
      <c r="G9" s="14">
        <v>6</v>
      </c>
      <c r="H9" s="14">
        <v>8</v>
      </c>
      <c r="I9" s="14">
        <v>366</v>
      </c>
      <c r="J9" s="13">
        <f t="shared" si="1"/>
        <v>-0.27247956403269752</v>
      </c>
    </row>
    <row r="10" spans="1:10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265</v>
      </c>
      <c r="F10" s="14">
        <v>267</v>
      </c>
      <c r="G10" s="14">
        <v>7</v>
      </c>
      <c r="H10" s="14">
        <v>4</v>
      </c>
      <c r="I10" s="14">
        <v>270</v>
      </c>
      <c r="J10" s="13">
        <f t="shared" si="1"/>
        <v>1.8867924528301887</v>
      </c>
    </row>
    <row r="11" spans="1:10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65</v>
      </c>
      <c r="F11" s="14">
        <v>65</v>
      </c>
      <c r="G11" s="14">
        <v>4</v>
      </c>
      <c r="H11" s="14">
        <v>3</v>
      </c>
      <c r="I11" s="14">
        <v>66</v>
      </c>
      <c r="J11" s="13">
        <f t="shared" si="1"/>
        <v>1.5384615384615385</v>
      </c>
    </row>
    <row r="12" spans="1:10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8997</v>
      </c>
      <c r="F12" s="14">
        <v>9319</v>
      </c>
      <c r="G12" s="14">
        <v>293</v>
      </c>
      <c r="H12" s="14">
        <v>220</v>
      </c>
      <c r="I12" s="14">
        <v>9392</v>
      </c>
      <c r="J12" s="13">
        <f t="shared" si="1"/>
        <v>4.3903523396687785</v>
      </c>
    </row>
    <row r="13" spans="1:10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650</v>
      </c>
      <c r="F13" s="14">
        <v>657</v>
      </c>
      <c r="G13" s="14">
        <v>17</v>
      </c>
      <c r="H13" s="14">
        <v>7</v>
      </c>
      <c r="I13" s="14">
        <v>667</v>
      </c>
      <c r="J13" s="13">
        <f t="shared" si="1"/>
        <v>2.6153846153846154</v>
      </c>
    </row>
    <row r="14" spans="1:10" x14ac:dyDescent="0.3">
      <c r="A14" s="8">
        <v>2</v>
      </c>
      <c r="B14" s="4" t="s">
        <v>19</v>
      </c>
      <c r="C14" s="4">
        <v>49</v>
      </c>
      <c r="D14" s="4" t="s">
        <v>22</v>
      </c>
      <c r="E14" s="14">
        <v>553</v>
      </c>
      <c r="F14" s="14">
        <v>556</v>
      </c>
      <c r="G14" s="14">
        <v>22</v>
      </c>
      <c r="H14" s="14">
        <v>8</v>
      </c>
      <c r="I14" s="14">
        <v>570</v>
      </c>
      <c r="J14" s="13">
        <f t="shared" si="1"/>
        <v>3.0741410488245928</v>
      </c>
    </row>
    <row r="15" spans="1:10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1989</v>
      </c>
      <c r="F15" s="14">
        <v>2062</v>
      </c>
      <c r="G15" s="14">
        <v>71</v>
      </c>
      <c r="H15" s="14">
        <v>53</v>
      </c>
      <c r="I15" s="14">
        <v>2080</v>
      </c>
      <c r="J15" s="13">
        <f t="shared" si="1"/>
        <v>4.5751633986928102</v>
      </c>
    </row>
    <row r="16" spans="1:10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1007</v>
      </c>
      <c r="F16" s="14">
        <v>1013</v>
      </c>
      <c r="G16" s="14">
        <v>16</v>
      </c>
      <c r="H16" s="14">
        <v>19</v>
      </c>
      <c r="I16" s="14">
        <v>1010</v>
      </c>
      <c r="J16" s="13">
        <f t="shared" si="1"/>
        <v>0.29791459781529295</v>
      </c>
    </row>
    <row r="17" spans="1:10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518</v>
      </c>
      <c r="F17" s="14">
        <v>525</v>
      </c>
      <c r="G17" s="14">
        <v>11</v>
      </c>
      <c r="H17" s="14">
        <v>7</v>
      </c>
      <c r="I17" s="14">
        <v>529</v>
      </c>
      <c r="J17" s="13">
        <f t="shared" si="1"/>
        <v>2.1235521235521233</v>
      </c>
    </row>
    <row r="18" spans="1:10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935</v>
      </c>
      <c r="F18" s="14">
        <v>929</v>
      </c>
      <c r="G18" s="14">
        <v>6</v>
      </c>
      <c r="H18" s="14">
        <v>8</v>
      </c>
      <c r="I18" s="14">
        <v>927</v>
      </c>
      <c r="J18" s="13">
        <f t="shared" si="1"/>
        <v>-0.85561497326203206</v>
      </c>
    </row>
    <row r="19" spans="1:10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4164</v>
      </c>
      <c r="F19" s="14">
        <v>4165</v>
      </c>
      <c r="G19" s="14">
        <v>152</v>
      </c>
      <c r="H19" s="14">
        <v>112</v>
      </c>
      <c r="I19" s="14">
        <v>4205</v>
      </c>
      <c r="J19" s="13">
        <f t="shared" si="1"/>
        <v>0.98463016330451492</v>
      </c>
    </row>
    <row r="20" spans="1:10" x14ac:dyDescent="0.3">
      <c r="A20" s="8">
        <v>3</v>
      </c>
      <c r="B20" s="4" t="s">
        <v>28</v>
      </c>
      <c r="C20" s="4">
        <v>23</v>
      </c>
      <c r="D20" s="4" t="s">
        <v>35</v>
      </c>
      <c r="E20" s="14">
        <v>159</v>
      </c>
      <c r="F20" s="14">
        <v>159</v>
      </c>
      <c r="G20" s="14">
        <v>4</v>
      </c>
      <c r="H20" s="14">
        <v>3</v>
      </c>
      <c r="I20" s="14">
        <v>160</v>
      </c>
      <c r="J20" s="13">
        <f t="shared" si="1"/>
        <v>0.62893081761006298</v>
      </c>
    </row>
    <row r="21" spans="1:10" x14ac:dyDescent="0.3">
      <c r="A21" s="8">
        <v>3</v>
      </c>
      <c r="B21" s="4" t="s">
        <v>28</v>
      </c>
      <c r="C21" s="4">
        <v>25</v>
      </c>
      <c r="D21" s="4" t="s">
        <v>29</v>
      </c>
      <c r="E21" s="14">
        <v>431</v>
      </c>
      <c r="F21" s="14">
        <v>440</v>
      </c>
      <c r="G21" s="14">
        <v>12</v>
      </c>
      <c r="H21" s="14">
        <v>4</v>
      </c>
      <c r="I21" s="14">
        <v>448</v>
      </c>
      <c r="J21" s="13">
        <f t="shared" si="1"/>
        <v>3.9443155452436192</v>
      </c>
    </row>
    <row r="22" spans="1:10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1162</v>
      </c>
      <c r="F22" s="14">
        <v>1207</v>
      </c>
      <c r="G22" s="14">
        <v>24</v>
      </c>
      <c r="H22" s="14">
        <v>13</v>
      </c>
      <c r="I22" s="14">
        <v>1218</v>
      </c>
      <c r="J22" s="13">
        <f t="shared" si="1"/>
        <v>4.8192771084337354</v>
      </c>
    </row>
    <row r="23" spans="1:10" x14ac:dyDescent="0.3">
      <c r="A23" s="8">
        <v>3</v>
      </c>
      <c r="B23" s="4" t="s">
        <v>28</v>
      </c>
      <c r="C23" s="4">
        <v>56</v>
      </c>
      <c r="D23" s="4" t="s">
        <v>34</v>
      </c>
      <c r="E23" s="14">
        <v>772</v>
      </c>
      <c r="F23" s="14">
        <v>797</v>
      </c>
      <c r="G23" s="14">
        <v>13</v>
      </c>
      <c r="H23" s="14">
        <v>14</v>
      </c>
      <c r="I23" s="14">
        <v>796</v>
      </c>
      <c r="J23" s="13">
        <f t="shared" si="1"/>
        <v>3.1088082901554404</v>
      </c>
    </row>
    <row r="24" spans="1:10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489</v>
      </c>
      <c r="F24" s="14">
        <v>481</v>
      </c>
      <c r="G24" s="14">
        <v>5</v>
      </c>
      <c r="H24" s="14">
        <v>3</v>
      </c>
      <c r="I24" s="14">
        <v>483</v>
      </c>
      <c r="J24" s="13">
        <f t="shared" si="1"/>
        <v>-1.2269938650306749</v>
      </c>
    </row>
    <row r="25" spans="1:10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931</v>
      </c>
      <c r="F25" s="14">
        <v>940</v>
      </c>
      <c r="G25" s="14">
        <v>14</v>
      </c>
      <c r="H25" s="14">
        <v>12</v>
      </c>
      <c r="I25" s="14">
        <v>942</v>
      </c>
      <c r="J25" s="13">
        <f t="shared" si="1"/>
        <v>1.1815252416756177</v>
      </c>
    </row>
    <row r="26" spans="1:10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1116</v>
      </c>
      <c r="F26" s="14">
        <v>1103</v>
      </c>
      <c r="G26" s="14">
        <v>43</v>
      </c>
      <c r="H26" s="14">
        <v>24</v>
      </c>
      <c r="I26" s="14">
        <v>1122</v>
      </c>
      <c r="J26" s="13">
        <f t="shared" si="1"/>
        <v>0.53763440860215062</v>
      </c>
    </row>
    <row r="27" spans="1:10" x14ac:dyDescent="0.3">
      <c r="A27" s="8">
        <v>4</v>
      </c>
      <c r="B27" s="4" t="s">
        <v>36</v>
      </c>
      <c r="C27" s="4">
        <v>39</v>
      </c>
      <c r="D27" s="4" t="s">
        <v>37</v>
      </c>
      <c r="E27" s="14">
        <v>950</v>
      </c>
      <c r="F27" s="14">
        <v>925</v>
      </c>
      <c r="G27" s="14">
        <v>15</v>
      </c>
      <c r="H27" s="14">
        <v>15</v>
      </c>
      <c r="I27" s="14">
        <v>925</v>
      </c>
      <c r="J27" s="13">
        <f t="shared" si="1"/>
        <v>-2.6315789473684208</v>
      </c>
    </row>
    <row r="28" spans="1:10" x14ac:dyDescent="0.3">
      <c r="A28" s="8">
        <v>4</v>
      </c>
      <c r="B28" s="4" t="s">
        <v>36</v>
      </c>
      <c r="C28" s="4">
        <v>48</v>
      </c>
      <c r="D28" s="4" t="s">
        <v>39</v>
      </c>
      <c r="E28" s="14">
        <v>220</v>
      </c>
      <c r="F28" s="14">
        <v>225</v>
      </c>
      <c r="G28" s="14">
        <v>3</v>
      </c>
      <c r="H28" s="14">
        <v>6</v>
      </c>
      <c r="I28" s="14">
        <v>222</v>
      </c>
      <c r="J28" s="13">
        <f t="shared" si="1"/>
        <v>0.90909090909090906</v>
      </c>
    </row>
    <row r="29" spans="1:10" x14ac:dyDescent="0.3">
      <c r="A29" s="8">
        <v>4</v>
      </c>
      <c r="B29" s="4" t="s">
        <v>36</v>
      </c>
      <c r="C29" s="4">
        <v>58</v>
      </c>
      <c r="D29" s="4" t="s">
        <v>40</v>
      </c>
      <c r="E29" s="14">
        <v>218</v>
      </c>
      <c r="F29" s="14">
        <v>215</v>
      </c>
      <c r="G29" s="14">
        <v>5</v>
      </c>
      <c r="H29" s="14">
        <v>4</v>
      </c>
      <c r="I29" s="14">
        <v>216</v>
      </c>
      <c r="J29" s="13">
        <f t="shared" si="1"/>
        <v>-0.91743119266055051</v>
      </c>
    </row>
    <row r="30" spans="1:10" x14ac:dyDescent="0.3">
      <c r="A30" s="8">
        <v>4</v>
      </c>
      <c r="B30" s="4" t="s">
        <v>36</v>
      </c>
      <c r="C30" s="4">
        <v>84</v>
      </c>
      <c r="D30" s="4" t="s">
        <v>41</v>
      </c>
      <c r="E30" s="14">
        <v>746</v>
      </c>
      <c r="F30" s="14">
        <v>739</v>
      </c>
      <c r="G30" s="14">
        <v>13</v>
      </c>
      <c r="H30" s="14">
        <v>12</v>
      </c>
      <c r="I30" s="14">
        <v>740</v>
      </c>
      <c r="J30" s="13">
        <f t="shared" si="1"/>
        <v>-0.80428954423592491</v>
      </c>
    </row>
    <row r="31" spans="1:10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2061</v>
      </c>
      <c r="F31" s="14">
        <v>2127</v>
      </c>
      <c r="G31" s="14">
        <v>64</v>
      </c>
      <c r="H31" s="14">
        <v>45</v>
      </c>
      <c r="I31" s="14">
        <v>2146</v>
      </c>
      <c r="J31" s="13">
        <f t="shared" si="1"/>
        <v>4.1242115477923331</v>
      </c>
    </row>
    <row r="32" spans="1:10" x14ac:dyDescent="0.3">
      <c r="A32" s="8">
        <v>5</v>
      </c>
      <c r="B32" s="4" t="s">
        <v>42</v>
      </c>
      <c r="C32" s="4">
        <v>36</v>
      </c>
      <c r="D32" s="4" t="s">
        <v>48</v>
      </c>
      <c r="E32" s="14">
        <v>807</v>
      </c>
      <c r="F32" s="14">
        <v>809</v>
      </c>
      <c r="G32" s="14">
        <v>14</v>
      </c>
      <c r="H32" s="14">
        <v>12</v>
      </c>
      <c r="I32" s="14">
        <v>811</v>
      </c>
      <c r="J32" s="13">
        <f t="shared" si="1"/>
        <v>0.49566294919454773</v>
      </c>
    </row>
    <row r="33" spans="1:10" x14ac:dyDescent="0.3">
      <c r="A33" s="8">
        <v>5</v>
      </c>
      <c r="B33" s="4" t="s">
        <v>42</v>
      </c>
      <c r="C33" s="4">
        <v>57</v>
      </c>
      <c r="D33" s="4" t="s">
        <v>44</v>
      </c>
      <c r="E33" s="14">
        <v>535</v>
      </c>
      <c r="F33" s="14">
        <v>528</v>
      </c>
      <c r="G33" s="14">
        <v>9</v>
      </c>
      <c r="H33" s="14">
        <v>14</v>
      </c>
      <c r="I33" s="14">
        <v>523</v>
      </c>
      <c r="J33" s="13">
        <f t="shared" si="1"/>
        <v>-2.2429906542056073</v>
      </c>
    </row>
    <row r="34" spans="1:10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997</v>
      </c>
      <c r="F34" s="14">
        <v>1005</v>
      </c>
      <c r="G34" s="14">
        <v>23</v>
      </c>
      <c r="H34" s="14">
        <v>18</v>
      </c>
      <c r="I34" s="14">
        <v>1010</v>
      </c>
      <c r="J34" s="13">
        <f t="shared" si="1"/>
        <v>1.3039117352056169</v>
      </c>
    </row>
    <row r="35" spans="1:10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615</v>
      </c>
      <c r="F35" s="14">
        <v>610</v>
      </c>
      <c r="G35" s="14">
        <v>10</v>
      </c>
      <c r="H35" s="14">
        <v>7</v>
      </c>
      <c r="I35" s="14">
        <v>613</v>
      </c>
      <c r="J35" s="13">
        <f t="shared" si="1"/>
        <v>-0.32520325203252032</v>
      </c>
    </row>
    <row r="36" spans="1:10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706</v>
      </c>
      <c r="F36" s="14">
        <v>703</v>
      </c>
      <c r="G36" s="14">
        <v>18</v>
      </c>
      <c r="H36" s="14">
        <v>12</v>
      </c>
      <c r="I36" s="14">
        <v>709</v>
      </c>
      <c r="J36" s="13">
        <f t="shared" si="1"/>
        <v>0.42492917847025502</v>
      </c>
    </row>
    <row r="37" spans="1:10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2451</v>
      </c>
      <c r="F37" s="14">
        <v>2548</v>
      </c>
      <c r="G37" s="14">
        <v>67</v>
      </c>
      <c r="H37" s="14">
        <v>52</v>
      </c>
      <c r="I37" s="14">
        <v>2563</v>
      </c>
      <c r="J37" s="13">
        <f t="shared" si="1"/>
        <v>4.5695634434924521</v>
      </c>
    </row>
    <row r="38" spans="1:10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337</v>
      </c>
      <c r="F38" s="14">
        <v>334</v>
      </c>
      <c r="G38" s="14">
        <v>4</v>
      </c>
      <c r="H38" s="14">
        <v>8</v>
      </c>
      <c r="I38" s="14">
        <v>330</v>
      </c>
      <c r="J38" s="13">
        <f t="shared" si="1"/>
        <v>-2.0771513353115725</v>
      </c>
    </row>
    <row r="39" spans="1:10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671</v>
      </c>
      <c r="F39" s="14">
        <v>665</v>
      </c>
      <c r="G39" s="14">
        <v>7</v>
      </c>
      <c r="H39" s="14">
        <v>7</v>
      </c>
      <c r="I39" s="14">
        <v>665</v>
      </c>
      <c r="J39" s="13">
        <f t="shared" ref="J39:J70" si="2">(I39-E39)/E39*100</f>
        <v>-0.89418777943368111</v>
      </c>
    </row>
    <row r="40" spans="1:10" x14ac:dyDescent="0.3">
      <c r="A40" s="8">
        <v>6</v>
      </c>
      <c r="B40" s="4" t="s">
        <v>49</v>
      </c>
      <c r="C40" s="4">
        <v>54</v>
      </c>
      <c r="D40" s="4" t="s">
        <v>51</v>
      </c>
      <c r="E40" s="14">
        <v>781</v>
      </c>
      <c r="F40" s="14">
        <v>776</v>
      </c>
      <c r="G40" s="14">
        <v>17</v>
      </c>
      <c r="H40" s="14">
        <v>14</v>
      </c>
      <c r="I40" s="14">
        <v>779</v>
      </c>
      <c r="J40" s="13">
        <f t="shared" si="2"/>
        <v>-0.25608194622279129</v>
      </c>
    </row>
    <row r="41" spans="1:10" x14ac:dyDescent="0.3">
      <c r="A41" s="8">
        <v>6</v>
      </c>
      <c r="B41" s="4" t="s">
        <v>49</v>
      </c>
      <c r="C41" s="4">
        <v>65</v>
      </c>
      <c r="D41" s="4" t="s">
        <v>56</v>
      </c>
      <c r="E41" s="14">
        <v>538</v>
      </c>
      <c r="F41" s="14">
        <v>534</v>
      </c>
      <c r="G41" s="14">
        <v>9</v>
      </c>
      <c r="H41" s="14">
        <v>8</v>
      </c>
      <c r="I41" s="14">
        <v>535</v>
      </c>
      <c r="J41" s="13">
        <f t="shared" si="2"/>
        <v>-0.55762081784386619</v>
      </c>
    </row>
    <row r="42" spans="1:10" x14ac:dyDescent="0.3">
      <c r="A42" s="8">
        <v>6</v>
      </c>
      <c r="B42" s="4" t="s">
        <v>49</v>
      </c>
      <c r="C42" s="4">
        <v>71</v>
      </c>
      <c r="D42" s="4" t="s">
        <v>53</v>
      </c>
      <c r="E42" s="14">
        <v>840</v>
      </c>
      <c r="F42" s="14">
        <v>850</v>
      </c>
      <c r="G42" s="14">
        <v>20</v>
      </c>
      <c r="H42" s="14">
        <v>17</v>
      </c>
      <c r="I42" s="14">
        <v>853</v>
      </c>
      <c r="J42" s="13">
        <f t="shared" si="2"/>
        <v>1.5476190476190477</v>
      </c>
    </row>
    <row r="43" spans="1:10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933</v>
      </c>
      <c r="F43" s="14">
        <v>954</v>
      </c>
      <c r="G43" s="14">
        <v>18</v>
      </c>
      <c r="H43" s="14">
        <v>17</v>
      </c>
      <c r="I43" s="14">
        <v>955</v>
      </c>
      <c r="J43" s="13">
        <f t="shared" si="2"/>
        <v>2.3579849946409435</v>
      </c>
    </row>
    <row r="44" spans="1:1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264</v>
      </c>
      <c r="F44" s="14">
        <v>271</v>
      </c>
      <c r="G44" s="14">
        <v>7</v>
      </c>
      <c r="H44" s="14">
        <v>3</v>
      </c>
      <c r="I44" s="14">
        <v>275</v>
      </c>
      <c r="J44" s="13">
        <f t="shared" si="2"/>
        <v>4.1666666666666661</v>
      </c>
    </row>
    <row r="45" spans="1:10" x14ac:dyDescent="0.3">
      <c r="A45" s="8">
        <v>7</v>
      </c>
      <c r="B45" s="4" t="s">
        <v>57</v>
      </c>
      <c r="C45" s="4">
        <v>77</v>
      </c>
      <c r="D45" s="4" t="s">
        <v>61</v>
      </c>
      <c r="E45" s="14">
        <v>1012</v>
      </c>
      <c r="F45" s="14">
        <v>1031</v>
      </c>
      <c r="G45" s="14">
        <v>37</v>
      </c>
      <c r="H45" s="14">
        <v>29</v>
      </c>
      <c r="I45" s="14">
        <v>1039</v>
      </c>
      <c r="J45" s="13">
        <f t="shared" si="2"/>
        <v>2.6679841897233199</v>
      </c>
    </row>
    <row r="46" spans="1:10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780</v>
      </c>
      <c r="F46" s="14">
        <v>778</v>
      </c>
      <c r="G46" s="14">
        <v>12</v>
      </c>
      <c r="H46" s="14">
        <v>10</v>
      </c>
      <c r="I46" s="14">
        <v>780</v>
      </c>
      <c r="J46" s="13">
        <f t="shared" si="2"/>
        <v>0</v>
      </c>
    </row>
    <row r="47" spans="1:10" x14ac:dyDescent="0.3">
      <c r="A47" s="8">
        <v>7</v>
      </c>
      <c r="B47" s="4" t="s">
        <v>57</v>
      </c>
      <c r="C47" s="4">
        <v>94</v>
      </c>
      <c r="D47" s="4" t="s">
        <v>58</v>
      </c>
      <c r="E47" s="14">
        <v>589</v>
      </c>
      <c r="F47" s="14">
        <v>589</v>
      </c>
      <c r="G47" s="14">
        <v>9</v>
      </c>
      <c r="H47" s="14">
        <v>10</v>
      </c>
      <c r="I47" s="14">
        <v>588</v>
      </c>
      <c r="J47" s="13">
        <f t="shared" si="2"/>
        <v>-0.1697792869269949</v>
      </c>
    </row>
    <row r="48" spans="1:10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1280</v>
      </c>
      <c r="F48" s="14">
        <v>1319</v>
      </c>
      <c r="G48" s="14">
        <v>40</v>
      </c>
      <c r="H48" s="14">
        <v>29</v>
      </c>
      <c r="I48" s="14">
        <v>1330</v>
      </c>
      <c r="J48" s="13">
        <f t="shared" si="2"/>
        <v>3.90625</v>
      </c>
    </row>
    <row r="49" spans="1:10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806</v>
      </c>
      <c r="F49" s="14">
        <v>824</v>
      </c>
      <c r="G49" s="14">
        <v>21</v>
      </c>
      <c r="H49" s="14">
        <v>23</v>
      </c>
      <c r="I49" s="14">
        <v>822</v>
      </c>
      <c r="J49" s="13">
        <f t="shared" si="2"/>
        <v>1.9851116625310175</v>
      </c>
    </row>
    <row r="50" spans="1:10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214</v>
      </c>
      <c r="F50" s="14">
        <v>207</v>
      </c>
      <c r="G50" s="14">
        <v>3</v>
      </c>
      <c r="H50" s="14">
        <v>2</v>
      </c>
      <c r="I50" s="14">
        <v>208</v>
      </c>
      <c r="J50" s="13">
        <f t="shared" si="2"/>
        <v>-2.8037383177570092</v>
      </c>
    </row>
    <row r="51" spans="1:10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842</v>
      </c>
      <c r="F51" s="14">
        <v>869</v>
      </c>
      <c r="G51" s="14">
        <v>18</v>
      </c>
      <c r="H51" s="14">
        <v>17</v>
      </c>
      <c r="I51" s="14">
        <v>870</v>
      </c>
      <c r="J51" s="13">
        <f t="shared" si="2"/>
        <v>3.3254156769596199</v>
      </c>
    </row>
    <row r="52" spans="1:10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248</v>
      </c>
      <c r="F52" s="14">
        <v>241</v>
      </c>
      <c r="G52" s="14">
        <v>4</v>
      </c>
      <c r="H52" s="14">
        <v>8</v>
      </c>
      <c r="I52" s="14">
        <v>237</v>
      </c>
      <c r="J52" s="13">
        <f t="shared" si="2"/>
        <v>-4.435483870967742</v>
      </c>
    </row>
    <row r="53" spans="1:10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580</v>
      </c>
      <c r="F53" s="14">
        <v>599</v>
      </c>
      <c r="G53" s="14">
        <v>9</v>
      </c>
      <c r="H53" s="14">
        <v>8</v>
      </c>
      <c r="I53" s="14">
        <v>600</v>
      </c>
      <c r="J53" s="13">
        <f t="shared" si="2"/>
        <v>3.4482758620689653</v>
      </c>
    </row>
    <row r="54" spans="1:10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229</v>
      </c>
      <c r="F54" s="14">
        <v>236</v>
      </c>
      <c r="G54" s="14">
        <v>4</v>
      </c>
      <c r="H54" s="14">
        <v>2</v>
      </c>
      <c r="I54" s="14">
        <v>238</v>
      </c>
      <c r="J54" s="13">
        <f t="shared" si="2"/>
        <v>3.9301310043668125</v>
      </c>
    </row>
    <row r="55" spans="1:10" x14ac:dyDescent="0.3">
      <c r="A55" s="8">
        <v>9</v>
      </c>
      <c r="B55" s="4" t="s">
        <v>67</v>
      </c>
      <c r="C55" s="4">
        <v>45</v>
      </c>
      <c r="D55" s="4" t="s">
        <v>68</v>
      </c>
      <c r="E55" s="14">
        <v>263</v>
      </c>
      <c r="F55" s="14">
        <v>271</v>
      </c>
      <c r="G55" s="14">
        <v>4</v>
      </c>
      <c r="H55" s="14">
        <v>8</v>
      </c>
      <c r="I55" s="14">
        <v>267</v>
      </c>
      <c r="J55" s="13">
        <f t="shared" si="2"/>
        <v>1.520912547528517</v>
      </c>
    </row>
    <row r="56" spans="1:10" x14ac:dyDescent="0.3">
      <c r="A56" s="8">
        <v>9</v>
      </c>
      <c r="B56" s="4" t="s">
        <v>67</v>
      </c>
      <c r="C56" s="4">
        <v>62</v>
      </c>
      <c r="D56" s="4" t="s">
        <v>73</v>
      </c>
      <c r="E56" s="14">
        <v>353</v>
      </c>
      <c r="F56" s="14">
        <v>351</v>
      </c>
      <c r="G56" s="14">
        <v>6</v>
      </c>
      <c r="H56" s="14">
        <v>9</v>
      </c>
      <c r="I56" s="14">
        <v>348</v>
      </c>
      <c r="J56" s="13">
        <f t="shared" si="2"/>
        <v>-1.41643059490085</v>
      </c>
    </row>
    <row r="57" spans="1:10" x14ac:dyDescent="0.3">
      <c r="A57" s="8">
        <v>9</v>
      </c>
      <c r="B57" s="4" t="s">
        <v>67</v>
      </c>
      <c r="C57" s="4">
        <v>82</v>
      </c>
      <c r="D57" s="4" t="s">
        <v>70</v>
      </c>
      <c r="E57" s="14">
        <v>671</v>
      </c>
      <c r="F57" s="14">
        <v>698</v>
      </c>
      <c r="G57" s="14">
        <v>12</v>
      </c>
      <c r="H57" s="14">
        <v>16</v>
      </c>
      <c r="I57" s="14">
        <v>694</v>
      </c>
      <c r="J57" s="13">
        <f t="shared" si="2"/>
        <v>3.427719821162444</v>
      </c>
    </row>
    <row r="58" spans="1:10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22885</v>
      </c>
      <c r="F58" s="14">
        <v>23456</v>
      </c>
      <c r="G58" s="14">
        <v>1203</v>
      </c>
      <c r="H58" s="14">
        <v>1025</v>
      </c>
      <c r="I58" s="14">
        <v>23634</v>
      </c>
      <c r="J58" s="13">
        <f t="shared" si="2"/>
        <v>3.2728861699803367</v>
      </c>
    </row>
    <row r="59" spans="1:10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1576</v>
      </c>
      <c r="F59" s="14">
        <v>1626</v>
      </c>
      <c r="G59" s="14">
        <v>81</v>
      </c>
      <c r="H59" s="14">
        <v>62</v>
      </c>
      <c r="I59" s="14">
        <v>1645</v>
      </c>
      <c r="J59" s="13">
        <f t="shared" si="2"/>
        <v>4.3781725888324869</v>
      </c>
    </row>
    <row r="60" spans="1:10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293</v>
      </c>
      <c r="F60" s="14">
        <v>301</v>
      </c>
      <c r="G60" s="14">
        <v>10</v>
      </c>
      <c r="H60" s="14">
        <v>1</v>
      </c>
      <c r="I60" s="14">
        <v>310</v>
      </c>
      <c r="J60" s="13">
        <f t="shared" si="2"/>
        <v>5.802047781569966</v>
      </c>
    </row>
    <row r="61" spans="1:10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527</v>
      </c>
      <c r="F61" s="14">
        <v>532</v>
      </c>
      <c r="G61" s="14">
        <v>13</v>
      </c>
      <c r="H61" s="14">
        <v>9</v>
      </c>
      <c r="I61" s="14">
        <v>536</v>
      </c>
      <c r="J61" s="13">
        <f t="shared" si="2"/>
        <v>1.7077798861480076</v>
      </c>
    </row>
    <row r="62" spans="1:10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775</v>
      </c>
      <c r="F62" s="14">
        <v>789</v>
      </c>
      <c r="G62" s="14">
        <v>14</v>
      </c>
      <c r="H62" s="14">
        <v>13</v>
      </c>
      <c r="I62" s="14">
        <v>790</v>
      </c>
      <c r="J62" s="13">
        <f t="shared" si="2"/>
        <v>1.935483870967742</v>
      </c>
    </row>
    <row r="63" spans="1:10" x14ac:dyDescent="0.3">
      <c r="A63" s="8">
        <v>10</v>
      </c>
      <c r="B63" s="4" t="s">
        <v>10</v>
      </c>
      <c r="C63" s="4">
        <v>85</v>
      </c>
      <c r="D63" s="4" t="s">
        <v>12</v>
      </c>
      <c r="E63" s="14">
        <v>422</v>
      </c>
      <c r="F63" s="14">
        <v>442</v>
      </c>
      <c r="G63" s="14">
        <v>13</v>
      </c>
      <c r="H63" s="14">
        <v>6</v>
      </c>
      <c r="I63" s="14">
        <v>449</v>
      </c>
      <c r="J63" s="13">
        <f t="shared" si="2"/>
        <v>6.3981042654028428</v>
      </c>
    </row>
    <row r="64" spans="1:10" x14ac:dyDescent="0.3">
      <c r="A64" s="8">
        <v>10</v>
      </c>
      <c r="B64" s="4" t="s">
        <v>10</v>
      </c>
      <c r="C64" s="4">
        <v>86</v>
      </c>
      <c r="D64" s="4" t="s">
        <v>17</v>
      </c>
      <c r="E64" s="14">
        <v>284</v>
      </c>
      <c r="F64" s="14">
        <v>289</v>
      </c>
      <c r="G64" s="14">
        <v>6</v>
      </c>
      <c r="H64" s="14">
        <v>3</v>
      </c>
      <c r="I64" s="14">
        <v>292</v>
      </c>
      <c r="J64" s="13">
        <f t="shared" si="2"/>
        <v>2.8169014084507045</v>
      </c>
    </row>
    <row r="65" spans="1:10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294</v>
      </c>
      <c r="F65" s="16">
        <v>305</v>
      </c>
      <c r="G65" s="16">
        <v>5</v>
      </c>
      <c r="H65" s="16"/>
      <c r="I65" s="16">
        <v>310</v>
      </c>
      <c r="J65" s="17">
        <f t="shared" si="2"/>
        <v>5.4421768707482991</v>
      </c>
    </row>
    <row r="66" spans="1:10" x14ac:dyDescent="0.3">
      <c r="A66" s="2"/>
      <c r="B66" s="15"/>
      <c r="C66" s="15"/>
      <c r="D66" s="19" t="s">
        <v>74</v>
      </c>
      <c r="E66" s="12">
        <f>SUBTOTAL(9,E6:E65)</f>
        <v>75992</v>
      </c>
      <c r="F66" s="12">
        <f t="shared" ref="F66:H66" si="3">SUBTOTAL(9,F6:F65)</f>
        <v>77504</v>
      </c>
      <c r="G66" s="12">
        <f t="shared" si="3"/>
        <v>2647</v>
      </c>
      <c r="H66" s="12">
        <f t="shared" si="3"/>
        <v>2156</v>
      </c>
      <c r="I66" s="12">
        <f>SUBTOTAL(9,I6:I65)</f>
        <v>77995</v>
      </c>
      <c r="J66" s="13">
        <f t="shared" ref="J66" si="4">(I66-E66)/E66*100</f>
        <v>2.6358037688177705</v>
      </c>
    </row>
    <row r="67" spans="1:10" x14ac:dyDescent="0.3">
      <c r="A67" s="10"/>
      <c r="B67" s="6"/>
      <c r="C67" s="15"/>
      <c r="D67" s="15"/>
      <c r="E67" s="6"/>
      <c r="F67" s="6"/>
      <c r="G67" s="6"/>
      <c r="H67" s="6"/>
      <c r="I67" s="6"/>
      <c r="J67" s="6"/>
    </row>
    <row r="68" spans="1:10" x14ac:dyDescent="0.3">
      <c r="C68" s="6"/>
      <c r="D68" s="6"/>
      <c r="E68" s="6"/>
    </row>
    <row r="69" spans="1:10" x14ac:dyDescent="0.3">
      <c r="B69" s="11" t="s">
        <v>80</v>
      </c>
    </row>
  </sheetData>
  <autoFilter ref="A5:J65"/>
  <sortState ref="A7:J65">
    <sortCondition ref="A7:A65"/>
  </sortState>
  <mergeCells count="10">
    <mergeCell ref="J3:J5"/>
    <mergeCell ref="D1:I1"/>
    <mergeCell ref="D2:I2"/>
    <mergeCell ref="H3:H5"/>
    <mergeCell ref="I3:I5"/>
    <mergeCell ref="A3:B4"/>
    <mergeCell ref="C3:D4"/>
    <mergeCell ref="F3:F5"/>
    <mergeCell ref="G3:G5"/>
    <mergeCell ref="E3:E5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pane ySplit="5" topLeftCell="A6" activePane="bottomLeft" state="frozen"/>
      <selection pane="bottomLeft" activeCell="A6" sqref="A6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4.7109375" style="2" customWidth="1"/>
    <col min="6" max="6" width="15" style="2" customWidth="1"/>
    <col min="7" max="7" width="12" style="2" customWidth="1"/>
    <col min="8" max="8" width="12.28515625" style="2" customWidth="1"/>
    <col min="9" max="9" width="14.28515625" style="2" customWidth="1"/>
    <col min="10" max="10" width="9.42578125" style="2" customWidth="1"/>
    <col min="11" max="16384" width="9.140625" style="2"/>
  </cols>
  <sheetData>
    <row r="1" spans="1:10" ht="18" x14ac:dyDescent="0.35">
      <c r="D1" s="34" t="s">
        <v>86</v>
      </c>
      <c r="E1" s="34"/>
      <c r="F1" s="34"/>
      <c r="G1" s="34"/>
      <c r="H1" s="34"/>
      <c r="I1" s="34"/>
    </row>
    <row r="2" spans="1:10" ht="17.25" thickBot="1" x14ac:dyDescent="0.35">
      <c r="D2" s="35" t="s">
        <v>82</v>
      </c>
      <c r="E2" s="35"/>
      <c r="F2" s="35"/>
      <c r="G2" s="35"/>
      <c r="H2" s="35"/>
      <c r="I2" s="35"/>
    </row>
    <row r="3" spans="1:10" ht="15" customHeight="1" x14ac:dyDescent="0.3">
      <c r="A3" s="26" t="s">
        <v>1</v>
      </c>
      <c r="B3" s="27"/>
      <c r="C3" s="26" t="s">
        <v>0</v>
      </c>
      <c r="D3" s="27"/>
      <c r="E3" s="31" t="s">
        <v>77</v>
      </c>
      <c r="F3" s="31" t="s">
        <v>78</v>
      </c>
      <c r="G3" s="31" t="s">
        <v>75</v>
      </c>
      <c r="H3" s="31" t="s">
        <v>76</v>
      </c>
      <c r="I3" s="31" t="s">
        <v>79</v>
      </c>
      <c r="J3" s="31" t="s">
        <v>81</v>
      </c>
    </row>
    <row r="4" spans="1:10" ht="36" customHeight="1" thickBot="1" x14ac:dyDescent="0.35">
      <c r="A4" s="28"/>
      <c r="B4" s="30"/>
      <c r="C4" s="28"/>
      <c r="D4" s="30"/>
      <c r="E4" s="32"/>
      <c r="F4" s="32"/>
      <c r="G4" s="32"/>
      <c r="H4" s="32"/>
      <c r="I4" s="32"/>
      <c r="J4" s="32"/>
    </row>
    <row r="5" spans="1:10" ht="17.25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33"/>
      <c r="F5" s="33"/>
      <c r="G5" s="33"/>
      <c r="H5" s="33"/>
      <c r="I5" s="33"/>
      <c r="J5" s="33"/>
    </row>
    <row r="6" spans="1:10" ht="16.5" customHeight="1" x14ac:dyDescent="0.3">
      <c r="A6" s="18">
        <v>1</v>
      </c>
      <c r="B6" s="3" t="s">
        <v>4</v>
      </c>
      <c r="C6" s="4">
        <v>11</v>
      </c>
      <c r="D6" s="4" t="s">
        <v>7</v>
      </c>
      <c r="E6" s="12">
        <v>62</v>
      </c>
      <c r="F6" s="12">
        <v>64</v>
      </c>
      <c r="G6" s="20">
        <v>4</v>
      </c>
      <c r="H6" s="14">
        <v>1</v>
      </c>
      <c r="I6" s="12">
        <v>67</v>
      </c>
      <c r="J6" s="13">
        <f t="shared" ref="J6:J37" si="0">(I6-E6)/E6*100</f>
        <v>8.064516129032258</v>
      </c>
    </row>
    <row r="7" spans="1:10" x14ac:dyDescent="0.3">
      <c r="A7" s="8">
        <v>1</v>
      </c>
      <c r="B7" s="4" t="s">
        <v>4</v>
      </c>
      <c r="C7" s="4">
        <v>15</v>
      </c>
      <c r="D7" s="4" t="s">
        <v>5</v>
      </c>
      <c r="E7" s="14">
        <v>38</v>
      </c>
      <c r="F7" s="14">
        <v>41</v>
      </c>
      <c r="G7" s="14"/>
      <c r="H7" s="14"/>
      <c r="I7" s="14">
        <v>41</v>
      </c>
      <c r="J7" s="23">
        <f t="shared" si="0"/>
        <v>7.8947368421052628</v>
      </c>
    </row>
    <row r="8" spans="1:10" collapsed="1" x14ac:dyDescent="0.3">
      <c r="A8" s="8">
        <v>1</v>
      </c>
      <c r="B8" s="4" t="s">
        <v>4</v>
      </c>
      <c r="C8" s="4">
        <v>33</v>
      </c>
      <c r="D8" s="4" t="s">
        <v>9</v>
      </c>
      <c r="E8" s="14">
        <v>210</v>
      </c>
      <c r="F8" s="14">
        <v>215</v>
      </c>
      <c r="G8" s="14">
        <v>10</v>
      </c>
      <c r="H8" s="14">
        <v>6</v>
      </c>
      <c r="I8" s="14">
        <v>219</v>
      </c>
      <c r="J8" s="23">
        <f t="shared" si="0"/>
        <v>4.2857142857142856</v>
      </c>
    </row>
    <row r="9" spans="1:10" x14ac:dyDescent="0.3">
      <c r="A9" s="8">
        <v>1</v>
      </c>
      <c r="B9" s="4" t="s">
        <v>4</v>
      </c>
      <c r="C9" s="4">
        <v>38</v>
      </c>
      <c r="D9" s="4" t="s">
        <v>6</v>
      </c>
      <c r="E9" s="14">
        <v>145</v>
      </c>
      <c r="F9" s="14">
        <v>150</v>
      </c>
      <c r="G9" s="14">
        <v>3</v>
      </c>
      <c r="H9" s="14">
        <v>4</v>
      </c>
      <c r="I9" s="14">
        <v>149</v>
      </c>
      <c r="J9" s="23">
        <f t="shared" si="0"/>
        <v>2.7586206896551726</v>
      </c>
    </row>
    <row r="10" spans="1:10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128</v>
      </c>
      <c r="F10" s="14">
        <v>128</v>
      </c>
      <c r="G10" s="14">
        <v>4</v>
      </c>
      <c r="H10" s="14">
        <v>2</v>
      </c>
      <c r="I10" s="14">
        <v>130</v>
      </c>
      <c r="J10" s="23">
        <f t="shared" si="0"/>
        <v>1.5625</v>
      </c>
    </row>
    <row r="11" spans="1:10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14</v>
      </c>
      <c r="F11" s="14">
        <v>16</v>
      </c>
      <c r="G11" s="14">
        <v>1</v>
      </c>
      <c r="H11" s="14">
        <v>1</v>
      </c>
      <c r="I11" s="14">
        <v>16</v>
      </c>
      <c r="J11" s="23">
        <f t="shared" si="0"/>
        <v>14.285714285714285</v>
      </c>
    </row>
    <row r="12" spans="1:10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497</v>
      </c>
      <c r="F12" s="14">
        <v>549</v>
      </c>
      <c r="G12" s="14">
        <v>31</v>
      </c>
      <c r="H12" s="14">
        <v>9</v>
      </c>
      <c r="I12" s="14">
        <v>571</v>
      </c>
      <c r="J12" s="23">
        <f t="shared" si="0"/>
        <v>14.88933601609658</v>
      </c>
    </row>
    <row r="13" spans="1:10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186</v>
      </c>
      <c r="F13" s="14">
        <v>186</v>
      </c>
      <c r="G13" s="14">
        <v>3</v>
      </c>
      <c r="H13" s="14"/>
      <c r="I13" s="14">
        <v>189</v>
      </c>
      <c r="J13" s="23">
        <f t="shared" si="0"/>
        <v>1.6129032258064515</v>
      </c>
    </row>
    <row r="14" spans="1:10" x14ac:dyDescent="0.3">
      <c r="A14" s="8">
        <v>2</v>
      </c>
      <c r="B14" s="4" t="s">
        <v>19</v>
      </c>
      <c r="C14" s="4">
        <v>49</v>
      </c>
      <c r="D14" s="4" t="s">
        <v>22</v>
      </c>
      <c r="E14" s="14">
        <v>213</v>
      </c>
      <c r="F14" s="14">
        <v>220</v>
      </c>
      <c r="G14" s="14">
        <v>12</v>
      </c>
      <c r="H14" s="14">
        <v>1</v>
      </c>
      <c r="I14" s="14">
        <v>231</v>
      </c>
      <c r="J14" s="23">
        <f t="shared" si="0"/>
        <v>8.4507042253521121</v>
      </c>
    </row>
    <row r="15" spans="1:10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403</v>
      </c>
      <c r="F15" s="14">
        <v>416</v>
      </c>
      <c r="G15" s="14">
        <v>15</v>
      </c>
      <c r="H15" s="14">
        <v>7</v>
      </c>
      <c r="I15" s="14">
        <v>424</v>
      </c>
      <c r="J15" s="23">
        <f t="shared" si="0"/>
        <v>5.2109181141439205</v>
      </c>
    </row>
    <row r="16" spans="1:10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479</v>
      </c>
      <c r="F16" s="14">
        <v>475</v>
      </c>
      <c r="G16" s="14">
        <v>8</v>
      </c>
      <c r="H16" s="14">
        <v>2</v>
      </c>
      <c r="I16" s="14">
        <v>481</v>
      </c>
      <c r="J16" s="23">
        <f t="shared" si="0"/>
        <v>0.41753653444676403</v>
      </c>
    </row>
    <row r="17" spans="1:10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224</v>
      </c>
      <c r="F17" s="14">
        <v>226</v>
      </c>
      <c r="G17" s="14">
        <v>8</v>
      </c>
      <c r="H17" s="14">
        <v>1</v>
      </c>
      <c r="I17" s="14">
        <v>233</v>
      </c>
      <c r="J17" s="23">
        <f t="shared" si="0"/>
        <v>4.0178571428571432</v>
      </c>
    </row>
    <row r="18" spans="1:10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545</v>
      </c>
      <c r="F18" s="14">
        <v>541</v>
      </c>
      <c r="G18" s="14">
        <v>2</v>
      </c>
      <c r="H18" s="14">
        <v>2</v>
      </c>
      <c r="I18" s="14">
        <v>541</v>
      </c>
      <c r="J18" s="23">
        <f t="shared" si="0"/>
        <v>-0.73394495412844041</v>
      </c>
    </row>
    <row r="19" spans="1:10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158</v>
      </c>
      <c r="F19" s="14">
        <v>163</v>
      </c>
      <c r="G19" s="14">
        <v>10</v>
      </c>
      <c r="H19" s="14">
        <v>5</v>
      </c>
      <c r="I19" s="14">
        <v>168</v>
      </c>
      <c r="J19" s="23">
        <f t="shared" si="0"/>
        <v>6.3291139240506329</v>
      </c>
    </row>
    <row r="20" spans="1:10" x14ac:dyDescent="0.3">
      <c r="A20" s="8">
        <v>3</v>
      </c>
      <c r="B20" s="4" t="s">
        <v>28</v>
      </c>
      <c r="C20" s="4">
        <v>23</v>
      </c>
      <c r="D20" s="4" t="s">
        <v>35</v>
      </c>
      <c r="E20" s="14">
        <v>48</v>
      </c>
      <c r="F20" s="14">
        <v>49</v>
      </c>
      <c r="G20" s="14">
        <v>2</v>
      </c>
      <c r="H20" s="14">
        <v>2</v>
      </c>
      <c r="I20" s="14">
        <v>49</v>
      </c>
      <c r="J20" s="23">
        <f t="shared" si="0"/>
        <v>2.083333333333333</v>
      </c>
    </row>
    <row r="21" spans="1:10" x14ac:dyDescent="0.3">
      <c r="A21" s="8">
        <v>3</v>
      </c>
      <c r="B21" s="4" t="s">
        <v>28</v>
      </c>
      <c r="C21" s="4">
        <v>25</v>
      </c>
      <c r="D21" s="4" t="s">
        <v>29</v>
      </c>
      <c r="E21" s="14">
        <v>32</v>
      </c>
      <c r="F21" s="14">
        <v>32</v>
      </c>
      <c r="G21" s="14">
        <v>2</v>
      </c>
      <c r="H21" s="14">
        <v>1</v>
      </c>
      <c r="I21" s="14">
        <v>33</v>
      </c>
      <c r="J21" s="23">
        <f t="shared" si="0"/>
        <v>3.125</v>
      </c>
    </row>
    <row r="22" spans="1:10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228</v>
      </c>
      <c r="F22" s="14">
        <v>230</v>
      </c>
      <c r="G22" s="14">
        <v>5</v>
      </c>
      <c r="H22" s="14">
        <v>2</v>
      </c>
      <c r="I22" s="14">
        <v>233</v>
      </c>
      <c r="J22" s="23">
        <f t="shared" si="0"/>
        <v>2.1929824561403506</v>
      </c>
    </row>
    <row r="23" spans="1:10" x14ac:dyDescent="0.3">
      <c r="A23" s="8">
        <v>3</v>
      </c>
      <c r="B23" s="4" t="s">
        <v>28</v>
      </c>
      <c r="C23" s="4">
        <v>56</v>
      </c>
      <c r="D23" s="4" t="s">
        <v>34</v>
      </c>
      <c r="E23" s="14">
        <v>245</v>
      </c>
      <c r="F23" s="14">
        <v>249</v>
      </c>
      <c r="G23" s="14">
        <v>5</v>
      </c>
      <c r="H23" s="14">
        <v>2</v>
      </c>
      <c r="I23" s="14">
        <v>252</v>
      </c>
      <c r="J23" s="23">
        <f t="shared" si="0"/>
        <v>2.8571428571428572</v>
      </c>
    </row>
    <row r="24" spans="1:10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330</v>
      </c>
      <c r="F24" s="14">
        <v>321</v>
      </c>
      <c r="G24" s="14">
        <v>3</v>
      </c>
      <c r="H24" s="14">
        <v>2</v>
      </c>
      <c r="I24" s="14">
        <v>322</v>
      </c>
      <c r="J24" s="23">
        <f t="shared" si="0"/>
        <v>-2.4242424242424243</v>
      </c>
    </row>
    <row r="25" spans="1:10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416</v>
      </c>
      <c r="F25" s="14">
        <v>418</v>
      </c>
      <c r="G25" s="14">
        <v>4</v>
      </c>
      <c r="H25" s="14">
        <v>8</v>
      </c>
      <c r="I25" s="14">
        <v>414</v>
      </c>
      <c r="J25" s="23">
        <f t="shared" si="0"/>
        <v>-0.48076923076923078</v>
      </c>
    </row>
    <row r="26" spans="1:10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261</v>
      </c>
      <c r="F26" s="14">
        <v>267</v>
      </c>
      <c r="G26" s="14">
        <v>12</v>
      </c>
      <c r="H26" s="14">
        <v>7</v>
      </c>
      <c r="I26" s="14">
        <v>272</v>
      </c>
      <c r="J26" s="23">
        <f t="shared" si="0"/>
        <v>4.2145593869731801</v>
      </c>
    </row>
    <row r="27" spans="1:10" x14ac:dyDescent="0.3">
      <c r="A27" s="8">
        <v>4</v>
      </c>
      <c r="B27" s="4" t="s">
        <v>36</v>
      </c>
      <c r="C27" s="4">
        <v>39</v>
      </c>
      <c r="D27" s="4" t="s">
        <v>37</v>
      </c>
      <c r="E27" s="14">
        <v>633</v>
      </c>
      <c r="F27" s="14">
        <v>609</v>
      </c>
      <c r="G27" s="14">
        <v>5</v>
      </c>
      <c r="H27" s="14">
        <v>8</v>
      </c>
      <c r="I27" s="14">
        <v>606</v>
      </c>
      <c r="J27" s="23">
        <f t="shared" si="0"/>
        <v>-4.2654028436018958</v>
      </c>
    </row>
    <row r="28" spans="1:10" x14ac:dyDescent="0.3">
      <c r="A28" s="8">
        <v>4</v>
      </c>
      <c r="B28" s="4" t="s">
        <v>36</v>
      </c>
      <c r="C28" s="4">
        <v>48</v>
      </c>
      <c r="D28" s="4" t="s">
        <v>39</v>
      </c>
      <c r="E28" s="14">
        <v>155</v>
      </c>
      <c r="F28" s="14">
        <v>156</v>
      </c>
      <c r="G28" s="14">
        <v>2</v>
      </c>
      <c r="H28" s="14">
        <v>3</v>
      </c>
      <c r="I28" s="14">
        <v>155</v>
      </c>
      <c r="J28" s="23">
        <f t="shared" si="0"/>
        <v>0</v>
      </c>
    </row>
    <row r="29" spans="1:10" x14ac:dyDescent="0.3">
      <c r="A29" s="8">
        <v>4</v>
      </c>
      <c r="B29" s="4" t="s">
        <v>36</v>
      </c>
      <c r="C29" s="4">
        <v>58</v>
      </c>
      <c r="D29" s="4" t="s">
        <v>40</v>
      </c>
      <c r="E29" s="14">
        <v>82</v>
      </c>
      <c r="F29" s="14">
        <v>87</v>
      </c>
      <c r="G29" s="14">
        <v>4</v>
      </c>
      <c r="H29" s="14">
        <v>2</v>
      </c>
      <c r="I29" s="14">
        <v>89</v>
      </c>
      <c r="J29" s="23">
        <f t="shared" si="0"/>
        <v>8.536585365853659</v>
      </c>
    </row>
    <row r="30" spans="1:10" x14ac:dyDescent="0.3">
      <c r="A30" s="8">
        <v>4</v>
      </c>
      <c r="B30" s="4" t="s">
        <v>36</v>
      </c>
      <c r="C30" s="4">
        <v>84</v>
      </c>
      <c r="D30" s="4" t="s">
        <v>41</v>
      </c>
      <c r="E30" s="14">
        <v>482</v>
      </c>
      <c r="F30" s="14">
        <v>477</v>
      </c>
      <c r="G30" s="14">
        <v>1</v>
      </c>
      <c r="H30" s="14">
        <v>7</v>
      </c>
      <c r="I30" s="14">
        <v>471</v>
      </c>
      <c r="J30" s="23">
        <f t="shared" si="0"/>
        <v>-2.2821576763485476</v>
      </c>
    </row>
    <row r="31" spans="1:10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152</v>
      </c>
      <c r="F31" s="14">
        <v>163</v>
      </c>
      <c r="G31" s="14">
        <v>7</v>
      </c>
      <c r="H31" s="14">
        <v>3</v>
      </c>
      <c r="I31" s="14">
        <v>167</v>
      </c>
      <c r="J31" s="23">
        <f t="shared" si="0"/>
        <v>9.8684210526315788</v>
      </c>
    </row>
    <row r="32" spans="1:10" x14ac:dyDescent="0.3">
      <c r="A32" s="8">
        <v>5</v>
      </c>
      <c r="B32" s="4" t="s">
        <v>42</v>
      </c>
      <c r="C32" s="4">
        <v>36</v>
      </c>
      <c r="D32" s="4" t="s">
        <v>48</v>
      </c>
      <c r="E32" s="14">
        <v>570</v>
      </c>
      <c r="F32" s="14">
        <v>572</v>
      </c>
      <c r="G32" s="14">
        <v>10</v>
      </c>
      <c r="H32" s="14">
        <v>8</v>
      </c>
      <c r="I32" s="14">
        <v>574</v>
      </c>
      <c r="J32" s="23">
        <f t="shared" si="0"/>
        <v>0.70175438596491224</v>
      </c>
    </row>
    <row r="33" spans="1:10" x14ac:dyDescent="0.3">
      <c r="A33" s="8">
        <v>5</v>
      </c>
      <c r="B33" s="4" t="s">
        <v>42</v>
      </c>
      <c r="C33" s="4">
        <v>57</v>
      </c>
      <c r="D33" s="4" t="s">
        <v>44</v>
      </c>
      <c r="E33" s="14">
        <v>340</v>
      </c>
      <c r="F33" s="14">
        <v>337</v>
      </c>
      <c r="G33" s="14">
        <v>4</v>
      </c>
      <c r="H33" s="14">
        <v>4</v>
      </c>
      <c r="I33" s="14">
        <v>337</v>
      </c>
      <c r="J33" s="23">
        <f t="shared" si="0"/>
        <v>-0.88235294117647056</v>
      </c>
    </row>
    <row r="34" spans="1:10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434</v>
      </c>
      <c r="F34" s="14">
        <v>435</v>
      </c>
      <c r="G34" s="14">
        <v>8</v>
      </c>
      <c r="H34" s="14">
        <v>6</v>
      </c>
      <c r="I34" s="14">
        <v>437</v>
      </c>
      <c r="J34" s="23">
        <f t="shared" si="0"/>
        <v>0.69124423963133641</v>
      </c>
    </row>
    <row r="35" spans="1:10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388</v>
      </c>
      <c r="F35" s="14">
        <v>385</v>
      </c>
      <c r="G35" s="14">
        <v>3</v>
      </c>
      <c r="H35" s="14">
        <v>6</v>
      </c>
      <c r="I35" s="14">
        <v>382</v>
      </c>
      <c r="J35" s="23">
        <f t="shared" si="0"/>
        <v>-1.5463917525773196</v>
      </c>
    </row>
    <row r="36" spans="1:10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399</v>
      </c>
      <c r="F36" s="14">
        <v>398</v>
      </c>
      <c r="G36" s="14">
        <v>12</v>
      </c>
      <c r="H36" s="14">
        <v>3</v>
      </c>
      <c r="I36" s="14">
        <v>407</v>
      </c>
      <c r="J36" s="23">
        <f t="shared" si="0"/>
        <v>2.0050125313283207</v>
      </c>
    </row>
    <row r="37" spans="1:10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197</v>
      </c>
      <c r="F37" s="14">
        <v>218</v>
      </c>
      <c r="G37" s="14">
        <v>8</v>
      </c>
      <c r="H37" s="14">
        <v>7</v>
      </c>
      <c r="I37" s="14">
        <v>219</v>
      </c>
      <c r="J37" s="23">
        <f t="shared" si="0"/>
        <v>11.167512690355331</v>
      </c>
    </row>
    <row r="38" spans="1:10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172</v>
      </c>
      <c r="F38" s="14">
        <v>170</v>
      </c>
      <c r="G38" s="14">
        <v>2</v>
      </c>
      <c r="H38" s="14">
        <v>6</v>
      </c>
      <c r="I38" s="14">
        <v>166</v>
      </c>
      <c r="J38" s="23">
        <f t="shared" ref="J38:J69" si="1">(I38-E38)/E38*100</f>
        <v>-3.4883720930232558</v>
      </c>
    </row>
    <row r="39" spans="1:10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442</v>
      </c>
      <c r="F39" s="14">
        <v>433</v>
      </c>
      <c r="G39" s="14">
        <v>4</v>
      </c>
      <c r="H39" s="14">
        <v>5</v>
      </c>
      <c r="I39" s="14">
        <v>432</v>
      </c>
      <c r="J39" s="23">
        <f t="shared" si="1"/>
        <v>-2.2624434389140271</v>
      </c>
    </row>
    <row r="40" spans="1:10" x14ac:dyDescent="0.3">
      <c r="A40" s="8">
        <v>6</v>
      </c>
      <c r="B40" s="4" t="s">
        <v>49</v>
      </c>
      <c r="C40" s="4">
        <v>54</v>
      </c>
      <c r="D40" s="4" t="s">
        <v>51</v>
      </c>
      <c r="E40" s="14">
        <v>515</v>
      </c>
      <c r="F40" s="14">
        <v>507</v>
      </c>
      <c r="G40" s="14">
        <v>11</v>
      </c>
      <c r="H40" s="14">
        <v>8</v>
      </c>
      <c r="I40" s="14">
        <v>510</v>
      </c>
      <c r="J40" s="23">
        <f t="shared" si="1"/>
        <v>-0.97087378640776689</v>
      </c>
    </row>
    <row r="41" spans="1:10" x14ac:dyDescent="0.3">
      <c r="A41" s="8">
        <v>6</v>
      </c>
      <c r="B41" s="4" t="s">
        <v>49</v>
      </c>
      <c r="C41" s="4">
        <v>65</v>
      </c>
      <c r="D41" s="4" t="s">
        <v>56</v>
      </c>
      <c r="E41" s="14">
        <v>343</v>
      </c>
      <c r="F41" s="14">
        <v>340</v>
      </c>
      <c r="G41" s="14">
        <v>4</v>
      </c>
      <c r="H41" s="14">
        <v>4</v>
      </c>
      <c r="I41" s="14">
        <v>340</v>
      </c>
      <c r="J41" s="23">
        <f t="shared" si="1"/>
        <v>-0.87463556851311952</v>
      </c>
    </row>
    <row r="42" spans="1:10" x14ac:dyDescent="0.3">
      <c r="A42" s="8">
        <v>6</v>
      </c>
      <c r="B42" s="4" t="s">
        <v>49</v>
      </c>
      <c r="C42" s="4">
        <v>71</v>
      </c>
      <c r="D42" s="4" t="s">
        <v>53</v>
      </c>
      <c r="E42" s="14">
        <v>481</v>
      </c>
      <c r="F42" s="14">
        <v>479</v>
      </c>
      <c r="G42" s="14">
        <v>3</v>
      </c>
      <c r="H42" s="14">
        <v>8</v>
      </c>
      <c r="I42" s="14">
        <v>474</v>
      </c>
      <c r="J42" s="23">
        <f t="shared" si="1"/>
        <v>-1.4553014553014554</v>
      </c>
    </row>
    <row r="43" spans="1:10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359</v>
      </c>
      <c r="F43" s="14">
        <v>356</v>
      </c>
      <c r="G43" s="14">
        <v>9</v>
      </c>
      <c r="H43" s="14">
        <v>8</v>
      </c>
      <c r="I43" s="14">
        <v>357</v>
      </c>
      <c r="J43" s="23">
        <f t="shared" si="1"/>
        <v>-0.55710306406685239</v>
      </c>
    </row>
    <row r="44" spans="1:1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182</v>
      </c>
      <c r="F44" s="14">
        <v>180</v>
      </c>
      <c r="G44" s="14">
        <v>5</v>
      </c>
      <c r="H44" s="14">
        <v>2</v>
      </c>
      <c r="I44" s="14">
        <v>183</v>
      </c>
      <c r="J44" s="23">
        <f t="shared" si="1"/>
        <v>0.5494505494505495</v>
      </c>
    </row>
    <row r="45" spans="1:10" x14ac:dyDescent="0.3">
      <c r="A45" s="8">
        <v>7</v>
      </c>
      <c r="B45" s="4" t="s">
        <v>57</v>
      </c>
      <c r="C45" s="4">
        <v>77</v>
      </c>
      <c r="D45" s="4" t="s">
        <v>61</v>
      </c>
      <c r="E45" s="14">
        <v>351</v>
      </c>
      <c r="F45" s="14">
        <v>351</v>
      </c>
      <c r="G45" s="14">
        <v>11</v>
      </c>
      <c r="H45" s="14">
        <v>15</v>
      </c>
      <c r="I45" s="14">
        <v>347</v>
      </c>
      <c r="J45" s="23">
        <f t="shared" si="1"/>
        <v>-1.1396011396011396</v>
      </c>
    </row>
    <row r="46" spans="1:10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505</v>
      </c>
      <c r="F46" s="14">
        <v>500</v>
      </c>
      <c r="G46" s="14">
        <v>4</v>
      </c>
      <c r="H46" s="14">
        <v>6</v>
      </c>
      <c r="I46" s="14">
        <v>498</v>
      </c>
      <c r="J46" s="23">
        <f t="shared" si="1"/>
        <v>-1.3861386138613863</v>
      </c>
    </row>
    <row r="47" spans="1:10" x14ac:dyDescent="0.3">
      <c r="A47" s="8">
        <v>7</v>
      </c>
      <c r="B47" s="4" t="s">
        <v>57</v>
      </c>
      <c r="C47" s="4">
        <v>94</v>
      </c>
      <c r="D47" s="4" t="s">
        <v>58</v>
      </c>
      <c r="E47" s="14">
        <v>334</v>
      </c>
      <c r="F47" s="14">
        <v>330</v>
      </c>
      <c r="G47" s="14">
        <v>3</v>
      </c>
      <c r="H47" s="14">
        <v>4</v>
      </c>
      <c r="I47" s="14">
        <v>329</v>
      </c>
      <c r="J47" s="23">
        <f t="shared" si="1"/>
        <v>-1.4970059880239521</v>
      </c>
    </row>
    <row r="48" spans="1:10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383</v>
      </c>
      <c r="F48" s="14">
        <v>399</v>
      </c>
      <c r="G48" s="14">
        <v>15</v>
      </c>
      <c r="H48" s="14">
        <v>4</v>
      </c>
      <c r="I48" s="14">
        <v>410</v>
      </c>
      <c r="J48" s="23">
        <f t="shared" si="1"/>
        <v>7.0496083550913839</v>
      </c>
    </row>
    <row r="49" spans="1:10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328</v>
      </c>
      <c r="F49" s="14">
        <v>331</v>
      </c>
      <c r="G49" s="14">
        <v>7</v>
      </c>
      <c r="H49" s="14">
        <v>6</v>
      </c>
      <c r="I49" s="14">
        <v>332</v>
      </c>
      <c r="J49" s="23">
        <f t="shared" si="1"/>
        <v>1.2195121951219512</v>
      </c>
    </row>
    <row r="50" spans="1:10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101</v>
      </c>
      <c r="F50" s="14">
        <v>95</v>
      </c>
      <c r="G50" s="14">
        <v>1</v>
      </c>
      <c r="H50" s="14"/>
      <c r="I50" s="14">
        <v>96</v>
      </c>
      <c r="J50" s="23">
        <f t="shared" si="1"/>
        <v>-4.9504950495049505</v>
      </c>
    </row>
    <row r="51" spans="1:10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341</v>
      </c>
      <c r="F51" s="14">
        <v>343</v>
      </c>
      <c r="G51" s="14">
        <v>5</v>
      </c>
      <c r="H51" s="14">
        <v>7</v>
      </c>
      <c r="I51" s="14">
        <v>341</v>
      </c>
      <c r="J51" s="23">
        <f t="shared" si="1"/>
        <v>0</v>
      </c>
    </row>
    <row r="52" spans="1:10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20</v>
      </c>
      <c r="F52" s="14">
        <v>14</v>
      </c>
      <c r="G52" s="14"/>
      <c r="H52" s="14">
        <v>3</v>
      </c>
      <c r="I52" s="14">
        <v>11</v>
      </c>
      <c r="J52" s="23">
        <f t="shared" si="1"/>
        <v>-45</v>
      </c>
    </row>
    <row r="53" spans="1:10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313</v>
      </c>
      <c r="F53" s="14">
        <v>321</v>
      </c>
      <c r="G53" s="14">
        <v>2</v>
      </c>
      <c r="H53" s="14">
        <v>6</v>
      </c>
      <c r="I53" s="14">
        <v>317</v>
      </c>
      <c r="J53" s="23">
        <f t="shared" si="1"/>
        <v>1.2779552715654952</v>
      </c>
    </row>
    <row r="54" spans="1:10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101</v>
      </c>
      <c r="F54" s="14">
        <v>101</v>
      </c>
      <c r="G54" s="14">
        <v>1</v>
      </c>
      <c r="H54" s="14">
        <v>2</v>
      </c>
      <c r="I54" s="14">
        <v>100</v>
      </c>
      <c r="J54" s="23">
        <f t="shared" si="1"/>
        <v>-0.99009900990099009</v>
      </c>
    </row>
    <row r="55" spans="1:10" x14ac:dyDescent="0.3">
      <c r="A55" s="8">
        <v>9</v>
      </c>
      <c r="B55" s="4" t="s">
        <v>67</v>
      </c>
      <c r="C55" s="4">
        <v>45</v>
      </c>
      <c r="D55" s="4" t="s">
        <v>68</v>
      </c>
      <c r="E55" s="14">
        <v>136</v>
      </c>
      <c r="F55" s="14">
        <v>146</v>
      </c>
      <c r="G55" s="14">
        <v>3</v>
      </c>
      <c r="H55" s="14">
        <v>4</v>
      </c>
      <c r="I55" s="14">
        <v>145</v>
      </c>
      <c r="J55" s="23">
        <f t="shared" si="1"/>
        <v>6.6176470588235299</v>
      </c>
    </row>
    <row r="56" spans="1:10" x14ac:dyDescent="0.3">
      <c r="A56" s="8">
        <v>9</v>
      </c>
      <c r="B56" s="4" t="s">
        <v>67</v>
      </c>
      <c r="C56" s="4">
        <v>62</v>
      </c>
      <c r="D56" s="4" t="s">
        <v>73</v>
      </c>
      <c r="E56" s="14">
        <v>137</v>
      </c>
      <c r="F56" s="14">
        <v>136</v>
      </c>
      <c r="G56" s="14">
        <v>4</v>
      </c>
      <c r="H56" s="14">
        <v>2</v>
      </c>
      <c r="I56" s="14">
        <v>138</v>
      </c>
      <c r="J56" s="23">
        <f t="shared" si="1"/>
        <v>0.72992700729927007</v>
      </c>
    </row>
    <row r="57" spans="1:10" x14ac:dyDescent="0.3">
      <c r="A57" s="8">
        <v>9</v>
      </c>
      <c r="B57" s="4" t="s">
        <v>67</v>
      </c>
      <c r="C57" s="4">
        <v>82</v>
      </c>
      <c r="D57" s="4" t="s">
        <v>70</v>
      </c>
      <c r="E57" s="14">
        <v>187</v>
      </c>
      <c r="F57" s="14">
        <v>197</v>
      </c>
      <c r="G57" s="14">
        <v>6</v>
      </c>
      <c r="H57" s="14">
        <v>6</v>
      </c>
      <c r="I57" s="14">
        <v>197</v>
      </c>
      <c r="J57" s="23">
        <f t="shared" si="1"/>
        <v>5.3475935828877006</v>
      </c>
    </row>
    <row r="58" spans="1:10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1363</v>
      </c>
      <c r="F58" s="14">
        <v>1354</v>
      </c>
      <c r="G58" s="14">
        <v>44</v>
      </c>
      <c r="H58" s="14">
        <v>34</v>
      </c>
      <c r="I58" s="14">
        <v>1364</v>
      </c>
      <c r="J58" s="23">
        <f t="shared" si="1"/>
        <v>7.3367571533382248E-2</v>
      </c>
    </row>
    <row r="59" spans="1:10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195</v>
      </c>
      <c r="F59" s="14">
        <v>206</v>
      </c>
      <c r="G59" s="14">
        <v>14</v>
      </c>
      <c r="H59" s="14">
        <v>5</v>
      </c>
      <c r="I59" s="14">
        <v>215</v>
      </c>
      <c r="J59" s="23">
        <f t="shared" si="1"/>
        <v>10.256410256410255</v>
      </c>
    </row>
    <row r="60" spans="1:10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51</v>
      </c>
      <c r="F60" s="14">
        <v>54</v>
      </c>
      <c r="G60" s="14">
        <v>2</v>
      </c>
      <c r="H60" s="14"/>
      <c r="I60" s="14">
        <v>56</v>
      </c>
      <c r="J60" s="23">
        <f t="shared" si="1"/>
        <v>9.8039215686274517</v>
      </c>
    </row>
    <row r="61" spans="1:10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98</v>
      </c>
      <c r="F61" s="14">
        <v>104</v>
      </c>
      <c r="G61" s="14">
        <v>4</v>
      </c>
      <c r="H61" s="14">
        <v>1</v>
      </c>
      <c r="I61" s="14">
        <v>107</v>
      </c>
      <c r="J61" s="23">
        <f t="shared" si="1"/>
        <v>9.183673469387756</v>
      </c>
    </row>
    <row r="62" spans="1:10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332</v>
      </c>
      <c r="F62" s="14">
        <v>331</v>
      </c>
      <c r="G62" s="14">
        <v>2</v>
      </c>
      <c r="H62" s="14">
        <v>4</v>
      </c>
      <c r="I62" s="14">
        <v>329</v>
      </c>
      <c r="J62" s="23">
        <f t="shared" si="1"/>
        <v>-0.90361445783132521</v>
      </c>
    </row>
    <row r="63" spans="1:10" x14ac:dyDescent="0.3">
      <c r="A63" s="8">
        <v>10</v>
      </c>
      <c r="B63" s="4" t="s">
        <v>10</v>
      </c>
      <c r="C63" s="4">
        <v>85</v>
      </c>
      <c r="D63" s="4" t="s">
        <v>12</v>
      </c>
      <c r="E63" s="14">
        <v>161</v>
      </c>
      <c r="F63" s="14">
        <v>169</v>
      </c>
      <c r="G63" s="14">
        <v>3</v>
      </c>
      <c r="H63" s="14">
        <v>2</v>
      </c>
      <c r="I63" s="14">
        <v>170</v>
      </c>
      <c r="J63" s="23">
        <f t="shared" si="1"/>
        <v>5.5900621118012426</v>
      </c>
    </row>
    <row r="64" spans="1:10" x14ac:dyDescent="0.3">
      <c r="A64" s="8">
        <v>10</v>
      </c>
      <c r="B64" s="4" t="s">
        <v>10</v>
      </c>
      <c r="C64" s="4">
        <v>86</v>
      </c>
      <c r="D64" s="4" t="s">
        <v>17</v>
      </c>
      <c r="E64" s="14">
        <v>104</v>
      </c>
      <c r="F64" s="14">
        <v>108</v>
      </c>
      <c r="G64" s="14">
        <v>4</v>
      </c>
      <c r="H64" s="14">
        <v>1</v>
      </c>
      <c r="I64" s="14">
        <v>111</v>
      </c>
      <c r="J64" s="23">
        <f t="shared" si="1"/>
        <v>6.7307692307692308</v>
      </c>
    </row>
    <row r="65" spans="1:10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134</v>
      </c>
      <c r="F65" s="16">
        <v>137</v>
      </c>
      <c r="G65" s="16">
        <v>3</v>
      </c>
      <c r="H65" s="16"/>
      <c r="I65" s="16">
        <v>140</v>
      </c>
      <c r="J65" s="13">
        <f t="shared" si="1"/>
        <v>4.4776119402985071</v>
      </c>
    </row>
    <row r="66" spans="1:10" x14ac:dyDescent="0.3">
      <c r="A66" s="2"/>
      <c r="B66" s="15"/>
      <c r="C66" s="15"/>
      <c r="D66" s="19" t="s">
        <v>74</v>
      </c>
      <c r="E66" s="12">
        <f>SUBTOTAL(9,E6:E65)</f>
        <v>16863</v>
      </c>
      <c r="F66" s="12">
        <f t="shared" ref="F66:I66" si="2">SUBTOTAL(9,F6:F65)</f>
        <v>16985</v>
      </c>
      <c r="G66" s="12">
        <f>SUBTOTAL(9,G6:G65)</f>
        <v>384</v>
      </c>
      <c r="H66" s="12">
        <f t="shared" si="2"/>
        <v>275</v>
      </c>
      <c r="I66" s="12">
        <f t="shared" si="2"/>
        <v>17094</v>
      </c>
      <c r="J66" s="21">
        <f t="shared" ref="J66" si="3">(I66-E66)/E66*100</f>
        <v>1.3698630136986301</v>
      </c>
    </row>
    <row r="67" spans="1:10" x14ac:dyDescent="0.3">
      <c r="A67" s="10"/>
      <c r="B67" s="6"/>
      <c r="C67" s="15"/>
      <c r="D67" s="15"/>
      <c r="E67" s="15"/>
      <c r="F67" s="6"/>
      <c r="H67" s="6"/>
      <c r="I67" s="6"/>
      <c r="J67" s="6"/>
    </row>
    <row r="68" spans="1:10" x14ac:dyDescent="0.3">
      <c r="C68" s="6"/>
      <c r="D68" s="6"/>
      <c r="E68" s="6"/>
      <c r="G68" s="6"/>
    </row>
    <row r="69" spans="1:10" x14ac:dyDescent="0.3">
      <c r="B69" s="11"/>
    </row>
  </sheetData>
  <autoFilter ref="A5:J65"/>
  <sortState ref="A6:J65">
    <sortCondition ref="A6:A65"/>
  </sortState>
  <mergeCells count="10">
    <mergeCell ref="J3:J5"/>
    <mergeCell ref="E3:E5"/>
    <mergeCell ref="D1:I1"/>
    <mergeCell ref="D2:I2"/>
    <mergeCell ref="H3:H5"/>
    <mergeCell ref="I3:I5"/>
    <mergeCell ref="A3:B4"/>
    <mergeCell ref="C3:D4"/>
    <mergeCell ref="F3:F5"/>
    <mergeCell ref="G3:G5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9.42578125" customWidth="1"/>
    <col min="2" max="2" width="19.42578125" customWidth="1"/>
    <col min="3" max="3" width="10.140625" customWidth="1"/>
    <col min="4" max="4" width="22.140625" customWidth="1"/>
    <col min="5" max="5" width="14.140625" customWidth="1"/>
    <col min="6" max="6" width="13" customWidth="1"/>
    <col min="7" max="7" width="15.140625" customWidth="1"/>
    <col min="8" max="8" width="16.7109375" customWidth="1"/>
    <col min="9" max="9" width="13.7109375" customWidth="1"/>
    <col min="10" max="10" width="9.28515625" customWidth="1"/>
  </cols>
  <sheetData>
    <row r="1" spans="1:10" ht="18" x14ac:dyDescent="0.35">
      <c r="A1" s="7"/>
      <c r="B1" s="2"/>
      <c r="C1" s="2"/>
      <c r="D1" s="34" t="s">
        <v>84</v>
      </c>
      <c r="E1" s="34"/>
      <c r="F1" s="34"/>
      <c r="G1" s="34"/>
      <c r="H1" s="34"/>
      <c r="I1" s="34"/>
      <c r="J1" s="2"/>
    </row>
    <row r="2" spans="1:10" ht="17.25" thickBot="1" x14ac:dyDescent="0.35">
      <c r="A2" s="7"/>
      <c r="B2" s="2"/>
      <c r="C2" s="2"/>
      <c r="D2" s="35" t="s">
        <v>83</v>
      </c>
      <c r="E2" s="35"/>
      <c r="F2" s="35"/>
      <c r="G2" s="35"/>
      <c r="H2" s="35"/>
      <c r="I2" s="35"/>
      <c r="J2" s="2"/>
    </row>
    <row r="3" spans="1:10" x14ac:dyDescent="0.25">
      <c r="A3" s="26" t="s">
        <v>1</v>
      </c>
      <c r="B3" s="27"/>
      <c r="C3" s="26" t="s">
        <v>0</v>
      </c>
      <c r="D3" s="27"/>
      <c r="E3" s="31" t="s">
        <v>77</v>
      </c>
      <c r="F3" s="31" t="s">
        <v>78</v>
      </c>
      <c r="G3" s="31" t="s">
        <v>75</v>
      </c>
      <c r="H3" s="31" t="s">
        <v>76</v>
      </c>
      <c r="I3" s="31" t="s">
        <v>79</v>
      </c>
      <c r="J3" s="31" t="s">
        <v>81</v>
      </c>
    </row>
    <row r="4" spans="1:10" ht="15.75" thickBot="1" x14ac:dyDescent="0.3">
      <c r="A4" s="28"/>
      <c r="B4" s="30"/>
      <c r="C4" s="28"/>
      <c r="D4" s="30"/>
      <c r="E4" s="32"/>
      <c r="F4" s="32"/>
      <c r="G4" s="32"/>
      <c r="H4" s="32"/>
      <c r="I4" s="32"/>
      <c r="J4" s="32"/>
    </row>
    <row r="5" spans="1:10" ht="39.75" customHeight="1" thickBot="1" x14ac:dyDescent="0.3">
      <c r="A5" s="1" t="s">
        <v>2</v>
      </c>
      <c r="B5" s="1" t="s">
        <v>3</v>
      </c>
      <c r="C5" s="1" t="s">
        <v>2</v>
      </c>
      <c r="D5" s="1" t="s">
        <v>3</v>
      </c>
      <c r="E5" s="33"/>
      <c r="F5" s="33"/>
      <c r="G5" s="33"/>
      <c r="H5" s="33"/>
      <c r="I5" s="33"/>
      <c r="J5" s="33"/>
    </row>
    <row r="6" spans="1:10" ht="15.75" x14ac:dyDescent="0.3">
      <c r="A6" s="18">
        <v>1</v>
      </c>
      <c r="B6" s="3" t="s">
        <v>4</v>
      </c>
      <c r="C6" s="4">
        <v>11</v>
      </c>
      <c r="D6" s="4" t="s">
        <v>7</v>
      </c>
      <c r="E6" s="12"/>
      <c r="F6" s="12"/>
      <c r="G6" s="12"/>
      <c r="H6" s="14"/>
      <c r="I6" s="12"/>
      <c r="J6" s="13" t="e">
        <f t="shared" ref="J6:J37" si="0">(I6-E6)/E6*100</f>
        <v>#DIV/0!</v>
      </c>
    </row>
    <row r="7" spans="1:10" ht="15.75" x14ac:dyDescent="0.3">
      <c r="A7" s="8">
        <v>1</v>
      </c>
      <c r="B7" s="4" t="s">
        <v>4</v>
      </c>
      <c r="C7" s="4">
        <v>15</v>
      </c>
      <c r="D7" s="4" t="s">
        <v>5</v>
      </c>
      <c r="E7" s="14"/>
      <c r="F7" s="14"/>
      <c r="G7" s="14"/>
      <c r="H7" s="14"/>
      <c r="I7" s="14"/>
      <c r="J7" s="13" t="e">
        <f t="shared" si="0"/>
        <v>#DIV/0!</v>
      </c>
    </row>
    <row r="8" spans="1:10" ht="15.75" x14ac:dyDescent="0.3">
      <c r="A8" s="8">
        <v>1</v>
      </c>
      <c r="B8" s="4" t="s">
        <v>4</v>
      </c>
      <c r="C8" s="4">
        <v>33</v>
      </c>
      <c r="D8" s="4" t="s">
        <v>9</v>
      </c>
      <c r="E8" s="22"/>
      <c r="F8" s="14"/>
      <c r="G8" s="14"/>
      <c r="H8" s="14"/>
      <c r="I8" s="14"/>
      <c r="J8" s="13" t="e">
        <f t="shared" si="0"/>
        <v>#DIV/0!</v>
      </c>
    </row>
    <row r="9" spans="1:10" ht="15.75" x14ac:dyDescent="0.3">
      <c r="A9" s="8">
        <v>1</v>
      </c>
      <c r="B9" s="4" t="s">
        <v>4</v>
      </c>
      <c r="C9" s="4">
        <v>38</v>
      </c>
      <c r="D9" s="4" t="s">
        <v>6</v>
      </c>
      <c r="E9" s="25"/>
      <c r="F9" s="14"/>
      <c r="G9" s="14"/>
      <c r="H9" s="14"/>
      <c r="I9" s="14"/>
      <c r="J9" s="13" t="e">
        <f t="shared" si="0"/>
        <v>#DIV/0!</v>
      </c>
    </row>
    <row r="10" spans="1:10" ht="15.75" x14ac:dyDescent="0.3">
      <c r="A10" s="8">
        <v>1</v>
      </c>
      <c r="B10" s="4" t="s">
        <v>4</v>
      </c>
      <c r="C10" s="4">
        <v>59</v>
      </c>
      <c r="D10" s="4" t="s">
        <v>8</v>
      </c>
      <c r="E10" s="22"/>
      <c r="F10" s="14"/>
      <c r="G10" s="14"/>
      <c r="H10" s="14"/>
      <c r="I10" s="14"/>
      <c r="J10" s="13" t="e">
        <f t="shared" si="0"/>
        <v>#DIV/0!</v>
      </c>
    </row>
    <row r="11" spans="1:10" ht="15.75" x14ac:dyDescent="0.3">
      <c r="A11" s="8">
        <v>2</v>
      </c>
      <c r="B11" s="4" t="s">
        <v>19</v>
      </c>
      <c r="C11" s="4">
        <v>12</v>
      </c>
      <c r="D11" s="4" t="s">
        <v>23</v>
      </c>
      <c r="E11" s="25"/>
      <c r="F11" s="14"/>
      <c r="G11" s="14"/>
      <c r="H11" s="14"/>
      <c r="I11" s="14"/>
      <c r="J11" s="13" t="e">
        <f t="shared" si="0"/>
        <v>#DIV/0!</v>
      </c>
    </row>
    <row r="12" spans="1:10" ht="15.75" x14ac:dyDescent="0.3">
      <c r="A12" s="8">
        <v>2</v>
      </c>
      <c r="B12" s="4" t="s">
        <v>19</v>
      </c>
      <c r="C12" s="4">
        <v>19</v>
      </c>
      <c r="D12" s="4" t="s">
        <v>27</v>
      </c>
      <c r="E12" s="25"/>
      <c r="F12" s="14"/>
      <c r="G12" s="14"/>
      <c r="H12" s="14"/>
      <c r="I12" s="14"/>
      <c r="J12" s="13" t="e">
        <f t="shared" si="0"/>
        <v>#DIV/0!</v>
      </c>
    </row>
    <row r="13" spans="1:10" ht="15.75" x14ac:dyDescent="0.3">
      <c r="A13" s="8">
        <v>2</v>
      </c>
      <c r="B13" s="4" t="s">
        <v>19</v>
      </c>
      <c r="C13" s="4">
        <v>46</v>
      </c>
      <c r="D13" s="4" t="s">
        <v>26</v>
      </c>
      <c r="E13" s="25"/>
      <c r="F13" s="14"/>
      <c r="G13" s="14"/>
      <c r="H13" s="14"/>
      <c r="I13" s="14"/>
      <c r="J13" s="13" t="e">
        <f t="shared" si="0"/>
        <v>#DIV/0!</v>
      </c>
    </row>
    <row r="14" spans="1:10" ht="15.75" x14ac:dyDescent="0.3">
      <c r="A14" s="8">
        <v>2</v>
      </c>
      <c r="B14" s="4" t="s">
        <v>19</v>
      </c>
      <c r="C14" s="4">
        <v>49</v>
      </c>
      <c r="D14" s="4" t="s">
        <v>22</v>
      </c>
      <c r="E14" s="25"/>
      <c r="F14" s="14"/>
      <c r="G14" s="14"/>
      <c r="H14" s="14"/>
      <c r="I14" s="14"/>
      <c r="J14" s="13" t="e">
        <f t="shared" si="0"/>
        <v>#DIV/0!</v>
      </c>
    </row>
    <row r="15" spans="1:10" ht="15.75" x14ac:dyDescent="0.3">
      <c r="A15" s="8">
        <v>2</v>
      </c>
      <c r="B15" s="4" t="s">
        <v>19</v>
      </c>
      <c r="C15" s="4">
        <v>52</v>
      </c>
      <c r="D15" s="4" t="s">
        <v>24</v>
      </c>
      <c r="E15" s="25"/>
      <c r="F15" s="14"/>
      <c r="G15" s="14"/>
      <c r="H15" s="14"/>
      <c r="I15" s="14"/>
      <c r="J15" s="13" t="e">
        <f t="shared" si="0"/>
        <v>#DIV/0!</v>
      </c>
    </row>
    <row r="16" spans="1:10" ht="15.75" x14ac:dyDescent="0.3">
      <c r="A16" s="8">
        <v>2</v>
      </c>
      <c r="B16" s="4" t="s">
        <v>19</v>
      </c>
      <c r="C16" s="4">
        <v>53</v>
      </c>
      <c r="D16" s="4" t="s">
        <v>25</v>
      </c>
      <c r="E16" s="25"/>
      <c r="F16" s="14"/>
      <c r="G16" s="14"/>
      <c r="H16" s="14"/>
      <c r="I16" s="14"/>
      <c r="J16" s="13" t="e">
        <f t="shared" si="0"/>
        <v>#DIV/0!</v>
      </c>
    </row>
    <row r="17" spans="1:10" ht="15.75" x14ac:dyDescent="0.3">
      <c r="A17" s="8">
        <v>2</v>
      </c>
      <c r="B17" s="4" t="s">
        <v>19</v>
      </c>
      <c r="C17" s="4">
        <v>69</v>
      </c>
      <c r="D17" s="4" t="s">
        <v>20</v>
      </c>
      <c r="E17" s="25"/>
      <c r="F17" s="14"/>
      <c r="G17" s="14"/>
      <c r="H17" s="14"/>
      <c r="I17" s="14"/>
      <c r="J17" s="13" t="e">
        <f t="shared" si="0"/>
        <v>#DIV/0!</v>
      </c>
    </row>
    <row r="18" spans="1:10" ht="15.75" x14ac:dyDescent="0.3">
      <c r="A18" s="8">
        <v>2</v>
      </c>
      <c r="B18" s="4" t="s">
        <v>19</v>
      </c>
      <c r="C18" s="4">
        <v>72</v>
      </c>
      <c r="D18" s="4" t="s">
        <v>21</v>
      </c>
      <c r="E18" s="22"/>
      <c r="F18" s="14"/>
      <c r="G18" s="14"/>
      <c r="H18" s="14"/>
      <c r="I18" s="14"/>
      <c r="J18" s="13" t="e">
        <f t="shared" si="0"/>
        <v>#DIV/0!</v>
      </c>
    </row>
    <row r="19" spans="1:10" ht="15.75" x14ac:dyDescent="0.3">
      <c r="A19" s="8">
        <v>3</v>
      </c>
      <c r="B19" s="4" t="s">
        <v>28</v>
      </c>
      <c r="C19" s="4">
        <v>21</v>
      </c>
      <c r="D19" s="4" t="s">
        <v>32</v>
      </c>
      <c r="E19" s="14"/>
      <c r="F19" s="14"/>
      <c r="G19" s="14"/>
      <c r="H19" s="14"/>
      <c r="I19" s="14"/>
      <c r="J19" s="13" t="e">
        <f t="shared" si="0"/>
        <v>#DIV/0!</v>
      </c>
    </row>
    <row r="20" spans="1:10" ht="15.75" x14ac:dyDescent="0.3">
      <c r="A20" s="8">
        <v>3</v>
      </c>
      <c r="B20" s="4" t="s">
        <v>28</v>
      </c>
      <c r="C20" s="4">
        <v>23</v>
      </c>
      <c r="D20" s="4" t="s">
        <v>35</v>
      </c>
      <c r="E20" s="14"/>
      <c r="F20" s="14"/>
      <c r="G20" s="14"/>
      <c r="H20" s="14"/>
      <c r="I20" s="14"/>
      <c r="J20" s="13" t="e">
        <f t="shared" si="0"/>
        <v>#DIV/0!</v>
      </c>
    </row>
    <row r="21" spans="1:10" ht="15.75" x14ac:dyDescent="0.3">
      <c r="A21" s="8">
        <v>3</v>
      </c>
      <c r="B21" s="4" t="s">
        <v>28</v>
      </c>
      <c r="C21" s="4">
        <v>25</v>
      </c>
      <c r="D21" s="4" t="s">
        <v>29</v>
      </c>
      <c r="E21" s="14"/>
      <c r="F21" s="14"/>
      <c r="G21" s="14"/>
      <c r="H21" s="14"/>
      <c r="I21" s="14"/>
      <c r="J21" s="13" t="e">
        <f t="shared" si="0"/>
        <v>#DIV/0!</v>
      </c>
    </row>
    <row r="22" spans="1:10" ht="15.75" x14ac:dyDescent="0.3">
      <c r="A22" s="8">
        <v>3</v>
      </c>
      <c r="B22" s="4" t="s">
        <v>28</v>
      </c>
      <c r="C22" s="4">
        <v>55</v>
      </c>
      <c r="D22" s="4" t="s">
        <v>31</v>
      </c>
      <c r="E22" s="14"/>
      <c r="F22" s="14"/>
      <c r="G22" s="14"/>
      <c r="H22" s="14"/>
      <c r="I22" s="14"/>
      <c r="J22" s="13" t="e">
        <f t="shared" si="0"/>
        <v>#DIV/0!</v>
      </c>
    </row>
    <row r="23" spans="1:10" ht="15.75" x14ac:dyDescent="0.3">
      <c r="A23" s="8">
        <v>3</v>
      </c>
      <c r="B23" s="4" t="s">
        <v>28</v>
      </c>
      <c r="C23" s="4">
        <v>56</v>
      </c>
      <c r="D23" s="4" t="s">
        <v>34</v>
      </c>
      <c r="E23" s="14"/>
      <c r="F23" s="14"/>
      <c r="G23" s="14"/>
      <c r="H23" s="14"/>
      <c r="I23" s="14"/>
      <c r="J23" s="13" t="e">
        <f t="shared" si="0"/>
        <v>#DIV/0!</v>
      </c>
    </row>
    <row r="24" spans="1:10" ht="15.75" x14ac:dyDescent="0.3">
      <c r="A24" s="8">
        <v>3</v>
      </c>
      <c r="B24" s="4" t="s">
        <v>28</v>
      </c>
      <c r="C24" s="4">
        <v>75</v>
      </c>
      <c r="D24" s="4" t="s">
        <v>33</v>
      </c>
      <c r="E24" s="14"/>
      <c r="F24" s="14"/>
      <c r="G24" s="14"/>
      <c r="H24" s="14"/>
      <c r="I24" s="14"/>
      <c r="J24" s="13" t="e">
        <f t="shared" si="0"/>
        <v>#DIV/0!</v>
      </c>
    </row>
    <row r="25" spans="1:10" ht="15.75" x14ac:dyDescent="0.3">
      <c r="A25" s="8">
        <v>3</v>
      </c>
      <c r="B25" s="4" t="s">
        <v>28</v>
      </c>
      <c r="C25" s="4">
        <v>88</v>
      </c>
      <c r="D25" s="4" t="s">
        <v>30</v>
      </c>
      <c r="E25" s="14"/>
      <c r="F25" s="14"/>
      <c r="G25" s="14"/>
      <c r="H25" s="14"/>
      <c r="I25" s="14"/>
      <c r="J25" s="13" t="e">
        <f t="shared" si="0"/>
        <v>#DIV/0!</v>
      </c>
    </row>
    <row r="26" spans="1:10" ht="15.75" x14ac:dyDescent="0.3">
      <c r="A26" s="8">
        <v>4</v>
      </c>
      <c r="B26" s="4" t="s">
        <v>36</v>
      </c>
      <c r="C26" s="4">
        <v>18</v>
      </c>
      <c r="D26" s="4" t="s">
        <v>38</v>
      </c>
      <c r="E26" s="24">
        <v>1</v>
      </c>
      <c r="F26" s="24">
        <v>1</v>
      </c>
      <c r="G26" s="14"/>
      <c r="H26" s="14"/>
      <c r="I26" s="14">
        <v>1</v>
      </c>
      <c r="J26" s="13">
        <f t="shared" si="0"/>
        <v>0</v>
      </c>
    </row>
    <row r="27" spans="1:10" ht="15.75" x14ac:dyDescent="0.3">
      <c r="A27" s="8">
        <v>4</v>
      </c>
      <c r="B27" s="4" t="s">
        <v>36</v>
      </c>
      <c r="C27" s="4">
        <v>39</v>
      </c>
      <c r="D27" s="4" t="s">
        <v>37</v>
      </c>
      <c r="E27" s="14"/>
      <c r="F27" s="14"/>
      <c r="G27" s="14"/>
      <c r="H27" s="14"/>
      <c r="I27" s="14"/>
      <c r="J27" s="13" t="e">
        <f t="shared" si="0"/>
        <v>#DIV/0!</v>
      </c>
    </row>
    <row r="28" spans="1:10" ht="15.75" x14ac:dyDescent="0.3">
      <c r="A28" s="8">
        <v>4</v>
      </c>
      <c r="B28" s="4" t="s">
        <v>36</v>
      </c>
      <c r="C28" s="4">
        <v>48</v>
      </c>
      <c r="D28" s="4" t="s">
        <v>39</v>
      </c>
      <c r="E28" s="14"/>
      <c r="F28" s="14"/>
      <c r="G28" s="14"/>
      <c r="H28" s="14"/>
      <c r="I28" s="14"/>
      <c r="J28" s="13" t="e">
        <f t="shared" si="0"/>
        <v>#DIV/0!</v>
      </c>
    </row>
    <row r="29" spans="1:10" ht="15.75" x14ac:dyDescent="0.3">
      <c r="A29" s="8">
        <v>4</v>
      </c>
      <c r="B29" s="4" t="s">
        <v>36</v>
      </c>
      <c r="C29" s="4">
        <v>58</v>
      </c>
      <c r="D29" s="4" t="s">
        <v>40</v>
      </c>
      <c r="E29" s="14"/>
      <c r="F29" s="14"/>
      <c r="G29" s="14"/>
      <c r="H29" s="14"/>
      <c r="I29" s="14"/>
      <c r="J29" s="13" t="e">
        <f t="shared" si="0"/>
        <v>#DIV/0!</v>
      </c>
    </row>
    <row r="30" spans="1:10" ht="15.75" x14ac:dyDescent="0.3">
      <c r="A30" s="8">
        <v>4</v>
      </c>
      <c r="B30" s="4" t="s">
        <v>36</v>
      </c>
      <c r="C30" s="4">
        <v>84</v>
      </c>
      <c r="D30" s="4" t="s">
        <v>41</v>
      </c>
      <c r="E30" s="14"/>
      <c r="F30" s="14"/>
      <c r="G30" s="14"/>
      <c r="H30" s="14"/>
      <c r="I30" s="14"/>
      <c r="J30" s="13" t="e">
        <f t="shared" si="0"/>
        <v>#DIV/0!</v>
      </c>
    </row>
    <row r="31" spans="1:10" ht="15.75" x14ac:dyDescent="0.3">
      <c r="A31" s="8">
        <v>5</v>
      </c>
      <c r="B31" s="4" t="s">
        <v>42</v>
      </c>
      <c r="C31" s="4">
        <v>27</v>
      </c>
      <c r="D31" s="4" t="s">
        <v>43</v>
      </c>
      <c r="E31" s="14"/>
      <c r="F31" s="14"/>
      <c r="G31" s="14"/>
      <c r="H31" s="14"/>
      <c r="I31" s="14"/>
      <c r="J31" s="13" t="e">
        <f t="shared" si="0"/>
        <v>#DIV/0!</v>
      </c>
    </row>
    <row r="32" spans="1:10" ht="15.75" x14ac:dyDescent="0.3">
      <c r="A32" s="8">
        <v>5</v>
      </c>
      <c r="B32" s="4" t="s">
        <v>42</v>
      </c>
      <c r="C32" s="4">
        <v>36</v>
      </c>
      <c r="D32" s="4" t="s">
        <v>48</v>
      </c>
      <c r="E32" s="14"/>
      <c r="F32" s="14"/>
      <c r="G32" s="14"/>
      <c r="H32" s="14"/>
      <c r="I32" s="14"/>
      <c r="J32" s="13" t="e">
        <f t="shared" si="0"/>
        <v>#DIV/0!</v>
      </c>
    </row>
    <row r="33" spans="1:10" ht="15.75" x14ac:dyDescent="0.3">
      <c r="A33" s="8">
        <v>5</v>
      </c>
      <c r="B33" s="4" t="s">
        <v>42</v>
      </c>
      <c r="C33" s="4">
        <v>57</v>
      </c>
      <c r="D33" s="4" t="s">
        <v>44</v>
      </c>
      <c r="E33" s="14"/>
      <c r="F33" s="14"/>
      <c r="G33" s="14"/>
      <c r="H33" s="14"/>
      <c r="I33" s="14"/>
      <c r="J33" s="13" t="e">
        <f t="shared" si="0"/>
        <v>#DIV/0!</v>
      </c>
    </row>
    <row r="34" spans="1:10" ht="15.75" x14ac:dyDescent="0.3">
      <c r="A34" s="8">
        <v>5</v>
      </c>
      <c r="B34" s="4" t="s">
        <v>42</v>
      </c>
      <c r="C34" s="4">
        <v>66</v>
      </c>
      <c r="D34" s="4" t="s">
        <v>45</v>
      </c>
      <c r="E34" s="14"/>
      <c r="F34" s="14"/>
      <c r="G34" s="14"/>
      <c r="H34" s="14"/>
      <c r="I34" s="14"/>
      <c r="J34" s="13" t="e">
        <f t="shared" si="0"/>
        <v>#DIV/0!</v>
      </c>
    </row>
    <row r="35" spans="1:10" ht="15.75" x14ac:dyDescent="0.3">
      <c r="A35" s="8">
        <v>5</v>
      </c>
      <c r="B35" s="4" t="s">
        <v>42</v>
      </c>
      <c r="C35" s="4">
        <v>67</v>
      </c>
      <c r="D35" s="4" t="s">
        <v>46</v>
      </c>
      <c r="E35" s="14"/>
      <c r="F35" s="14"/>
      <c r="G35" s="14"/>
      <c r="H35" s="14"/>
      <c r="I35" s="14"/>
      <c r="J35" s="13" t="e">
        <f t="shared" si="0"/>
        <v>#DIV/0!</v>
      </c>
    </row>
    <row r="36" spans="1:10" ht="15.75" x14ac:dyDescent="0.3">
      <c r="A36" s="8">
        <v>5</v>
      </c>
      <c r="B36" s="4" t="s">
        <v>42</v>
      </c>
      <c r="C36" s="4">
        <v>73</v>
      </c>
      <c r="D36" s="4" t="s">
        <v>47</v>
      </c>
      <c r="E36" s="14"/>
      <c r="F36" s="14"/>
      <c r="G36" s="14"/>
      <c r="H36" s="14"/>
      <c r="I36" s="14"/>
      <c r="J36" s="13" t="e">
        <f t="shared" si="0"/>
        <v>#DIV/0!</v>
      </c>
    </row>
    <row r="37" spans="1:10" ht="15.75" x14ac:dyDescent="0.3">
      <c r="A37" s="8">
        <v>6</v>
      </c>
      <c r="B37" s="4" t="s">
        <v>49</v>
      </c>
      <c r="C37" s="4">
        <v>29</v>
      </c>
      <c r="D37" s="4" t="s">
        <v>50</v>
      </c>
      <c r="E37" s="14"/>
      <c r="F37" s="14"/>
      <c r="G37" s="14"/>
      <c r="H37" s="14"/>
      <c r="I37" s="14"/>
      <c r="J37" s="13" t="e">
        <f t="shared" si="0"/>
        <v>#DIV/0!</v>
      </c>
    </row>
    <row r="38" spans="1:10" ht="15.75" x14ac:dyDescent="0.3">
      <c r="A38" s="8">
        <v>6</v>
      </c>
      <c r="B38" s="4" t="s">
        <v>49</v>
      </c>
      <c r="C38" s="4">
        <v>32</v>
      </c>
      <c r="D38" s="4" t="s">
        <v>55</v>
      </c>
      <c r="E38" s="24">
        <v>1</v>
      </c>
      <c r="F38" s="24">
        <v>1</v>
      </c>
      <c r="G38" s="14"/>
      <c r="H38" s="14"/>
      <c r="I38" s="14">
        <v>1</v>
      </c>
      <c r="J38" s="13">
        <f t="shared" ref="J38:J65" si="1">(I38-E38)/E38*100</f>
        <v>0</v>
      </c>
    </row>
    <row r="39" spans="1:10" ht="15.75" x14ac:dyDescent="0.3">
      <c r="A39" s="8">
        <v>6</v>
      </c>
      <c r="B39" s="4" t="s">
        <v>49</v>
      </c>
      <c r="C39" s="4">
        <v>47</v>
      </c>
      <c r="D39" s="4" t="s">
        <v>52</v>
      </c>
      <c r="E39" s="14"/>
      <c r="F39" s="14"/>
      <c r="G39" s="14"/>
      <c r="H39" s="14"/>
      <c r="I39" s="14"/>
      <c r="J39" s="13" t="e">
        <f t="shared" si="1"/>
        <v>#DIV/0!</v>
      </c>
    </row>
    <row r="40" spans="1:10" ht="15.75" x14ac:dyDescent="0.3">
      <c r="A40" s="8">
        <v>6</v>
      </c>
      <c r="B40" s="4" t="s">
        <v>49</v>
      </c>
      <c r="C40" s="4">
        <v>54</v>
      </c>
      <c r="D40" s="4" t="s">
        <v>51</v>
      </c>
      <c r="E40" s="14"/>
      <c r="F40" s="14"/>
      <c r="G40" s="14"/>
      <c r="H40" s="14"/>
      <c r="I40" s="14"/>
      <c r="J40" s="13" t="e">
        <f t="shared" si="1"/>
        <v>#DIV/0!</v>
      </c>
    </row>
    <row r="41" spans="1:10" ht="15.75" x14ac:dyDescent="0.3">
      <c r="A41" s="8">
        <v>6</v>
      </c>
      <c r="B41" s="4" t="s">
        <v>49</v>
      </c>
      <c r="C41" s="4">
        <v>65</v>
      </c>
      <c r="D41" s="4" t="s">
        <v>56</v>
      </c>
      <c r="E41" s="14"/>
      <c r="F41" s="14"/>
      <c r="G41" s="14"/>
      <c r="H41" s="14"/>
      <c r="I41" s="14"/>
      <c r="J41" s="13" t="e">
        <f t="shared" si="1"/>
        <v>#DIV/0!</v>
      </c>
    </row>
    <row r="42" spans="1:10" ht="15.75" x14ac:dyDescent="0.3">
      <c r="A42" s="8">
        <v>6</v>
      </c>
      <c r="B42" s="4" t="s">
        <v>49</v>
      </c>
      <c r="C42" s="4">
        <v>71</v>
      </c>
      <c r="D42" s="4" t="s">
        <v>53</v>
      </c>
      <c r="E42" s="14"/>
      <c r="F42" s="14"/>
      <c r="G42" s="14"/>
      <c r="H42" s="14"/>
      <c r="I42" s="14"/>
      <c r="J42" s="13" t="e">
        <f t="shared" si="1"/>
        <v>#DIV/0!</v>
      </c>
    </row>
    <row r="43" spans="1:10" ht="15.75" x14ac:dyDescent="0.3">
      <c r="A43" s="8">
        <v>6</v>
      </c>
      <c r="B43" s="4" t="s">
        <v>49</v>
      </c>
      <c r="C43" s="4">
        <v>91</v>
      </c>
      <c r="D43" s="4" t="s">
        <v>54</v>
      </c>
      <c r="E43" s="14"/>
      <c r="F43" s="14"/>
      <c r="G43" s="14"/>
      <c r="H43" s="14"/>
      <c r="I43" s="14"/>
      <c r="J43" s="13" t="e">
        <f t="shared" si="1"/>
        <v>#DIV/0!</v>
      </c>
    </row>
    <row r="44" spans="1:10" ht="15.75" x14ac:dyDescent="0.3">
      <c r="A44" s="8">
        <v>7</v>
      </c>
      <c r="B44" s="4" t="s">
        <v>57</v>
      </c>
      <c r="C44" s="4">
        <v>63</v>
      </c>
      <c r="D44" s="4" t="s">
        <v>60</v>
      </c>
      <c r="E44" s="14"/>
      <c r="F44" s="14"/>
      <c r="G44" s="14"/>
      <c r="H44" s="14"/>
      <c r="I44" s="14"/>
      <c r="J44" s="13" t="e">
        <f t="shared" si="1"/>
        <v>#DIV/0!</v>
      </c>
    </row>
    <row r="45" spans="1:10" ht="15.75" x14ac:dyDescent="0.3">
      <c r="A45" s="8">
        <v>7</v>
      </c>
      <c r="B45" s="4" t="s">
        <v>57</v>
      </c>
      <c r="C45" s="4">
        <v>77</v>
      </c>
      <c r="D45" s="4" t="s">
        <v>61</v>
      </c>
      <c r="E45" s="14"/>
      <c r="F45" s="14"/>
      <c r="G45" s="14"/>
      <c r="H45" s="14"/>
      <c r="I45" s="14"/>
      <c r="J45" s="13" t="e">
        <f t="shared" si="1"/>
        <v>#DIV/0!</v>
      </c>
    </row>
    <row r="46" spans="1:10" ht="15.75" x14ac:dyDescent="0.3">
      <c r="A46" s="8">
        <v>7</v>
      </c>
      <c r="B46" s="4" t="s">
        <v>57</v>
      </c>
      <c r="C46" s="4">
        <v>87</v>
      </c>
      <c r="D46" s="4" t="s">
        <v>59</v>
      </c>
      <c r="E46" s="14"/>
      <c r="F46" s="14"/>
      <c r="G46" s="14"/>
      <c r="H46" s="14"/>
      <c r="I46" s="14"/>
      <c r="J46" s="13" t="e">
        <f t="shared" si="1"/>
        <v>#DIV/0!</v>
      </c>
    </row>
    <row r="47" spans="1:10" ht="15.75" x14ac:dyDescent="0.3">
      <c r="A47" s="8">
        <v>7</v>
      </c>
      <c r="B47" s="4" t="s">
        <v>57</v>
      </c>
      <c r="C47" s="4">
        <v>94</v>
      </c>
      <c r="D47" s="4" t="s">
        <v>58</v>
      </c>
      <c r="E47" s="14"/>
      <c r="F47" s="14"/>
      <c r="G47" s="14"/>
      <c r="H47" s="14"/>
      <c r="I47" s="14"/>
      <c r="J47" s="13" t="e">
        <f t="shared" si="1"/>
        <v>#DIV/0!</v>
      </c>
    </row>
    <row r="48" spans="1:10" ht="15.75" x14ac:dyDescent="0.3">
      <c r="A48" s="8">
        <v>8</v>
      </c>
      <c r="B48" s="4" t="s">
        <v>62</v>
      </c>
      <c r="C48" s="4">
        <v>61</v>
      </c>
      <c r="D48" s="4" t="s">
        <v>63</v>
      </c>
      <c r="E48" s="14"/>
      <c r="F48" s="14"/>
      <c r="G48" s="14"/>
      <c r="H48" s="14"/>
      <c r="I48" s="14"/>
      <c r="J48" s="13" t="e">
        <f t="shared" si="1"/>
        <v>#DIV/0!</v>
      </c>
    </row>
    <row r="49" spans="1:10" ht="15.75" x14ac:dyDescent="0.3">
      <c r="A49" s="8">
        <v>8</v>
      </c>
      <c r="B49" s="4" t="s">
        <v>62</v>
      </c>
      <c r="C49" s="4">
        <v>68</v>
      </c>
      <c r="D49" s="4" t="s">
        <v>64</v>
      </c>
      <c r="E49" s="14"/>
      <c r="F49" s="14"/>
      <c r="G49" s="14"/>
      <c r="H49" s="14"/>
      <c r="I49" s="14"/>
      <c r="J49" s="13" t="e">
        <f t="shared" si="1"/>
        <v>#DIV/0!</v>
      </c>
    </row>
    <row r="50" spans="1:10" ht="15.75" x14ac:dyDescent="0.3">
      <c r="A50" s="8">
        <v>8</v>
      </c>
      <c r="B50" s="4" t="s">
        <v>62</v>
      </c>
      <c r="C50" s="4">
        <v>74</v>
      </c>
      <c r="D50" s="4" t="s">
        <v>66</v>
      </c>
      <c r="E50" s="14"/>
      <c r="F50" s="14"/>
      <c r="G50" s="14"/>
      <c r="H50" s="14"/>
      <c r="I50" s="14"/>
      <c r="J50" s="13" t="e">
        <f t="shared" si="1"/>
        <v>#DIV/0!</v>
      </c>
    </row>
    <row r="51" spans="1:10" ht="15.75" x14ac:dyDescent="0.3">
      <c r="A51" s="8">
        <v>8</v>
      </c>
      <c r="B51" s="4" t="s">
        <v>62</v>
      </c>
      <c r="C51" s="4">
        <v>78</v>
      </c>
      <c r="D51" s="4" t="s">
        <v>65</v>
      </c>
      <c r="E51" s="14"/>
      <c r="F51" s="14"/>
      <c r="G51" s="14"/>
      <c r="H51" s="14"/>
      <c r="I51" s="14"/>
      <c r="J51" s="13" t="e">
        <f t="shared" si="1"/>
        <v>#DIV/0!</v>
      </c>
    </row>
    <row r="52" spans="1:10" ht="15.75" x14ac:dyDescent="0.3">
      <c r="A52" s="8">
        <v>9</v>
      </c>
      <c r="B52" s="4" t="s">
        <v>67</v>
      </c>
      <c r="C52" s="4">
        <v>30</v>
      </c>
      <c r="D52" s="4" t="s">
        <v>69</v>
      </c>
      <c r="E52" s="14"/>
      <c r="F52" s="14"/>
      <c r="G52" s="14"/>
      <c r="H52" s="14"/>
      <c r="I52" s="14"/>
      <c r="J52" s="13" t="e">
        <f t="shared" si="1"/>
        <v>#DIV/0!</v>
      </c>
    </row>
    <row r="53" spans="1:10" ht="15.75" x14ac:dyDescent="0.3">
      <c r="A53" s="8">
        <v>9</v>
      </c>
      <c r="B53" s="4" t="s">
        <v>67</v>
      </c>
      <c r="C53" s="4">
        <v>34</v>
      </c>
      <c r="D53" s="4" t="s">
        <v>71</v>
      </c>
      <c r="E53" s="14"/>
      <c r="F53" s="14"/>
      <c r="G53" s="14"/>
      <c r="H53" s="14"/>
      <c r="I53" s="14"/>
      <c r="J53" s="13" t="e">
        <f t="shared" si="1"/>
        <v>#DIV/0!</v>
      </c>
    </row>
    <row r="54" spans="1:10" ht="15.75" x14ac:dyDescent="0.3">
      <c r="A54" s="8">
        <v>9</v>
      </c>
      <c r="B54" s="4" t="s">
        <v>67</v>
      </c>
      <c r="C54" s="4">
        <v>43</v>
      </c>
      <c r="D54" s="4" t="s">
        <v>72</v>
      </c>
      <c r="E54" s="14"/>
      <c r="F54" s="14"/>
      <c r="G54" s="14"/>
      <c r="H54" s="14"/>
      <c r="I54" s="14"/>
      <c r="J54" s="13" t="e">
        <f t="shared" si="1"/>
        <v>#DIV/0!</v>
      </c>
    </row>
    <row r="55" spans="1:10" ht="15.75" x14ac:dyDescent="0.3">
      <c r="A55" s="8">
        <v>9</v>
      </c>
      <c r="B55" s="4" t="s">
        <v>67</v>
      </c>
      <c r="C55" s="4">
        <v>45</v>
      </c>
      <c r="D55" s="4" t="s">
        <v>68</v>
      </c>
      <c r="E55" s="14"/>
      <c r="F55" s="14"/>
      <c r="G55" s="14"/>
      <c r="H55" s="14"/>
      <c r="I55" s="14"/>
      <c r="J55" s="13" t="e">
        <f t="shared" si="1"/>
        <v>#DIV/0!</v>
      </c>
    </row>
    <row r="56" spans="1:10" ht="15.75" x14ac:dyDescent="0.3">
      <c r="A56" s="8">
        <v>9</v>
      </c>
      <c r="B56" s="4" t="s">
        <v>67</v>
      </c>
      <c r="C56" s="4">
        <v>62</v>
      </c>
      <c r="D56" s="4" t="s">
        <v>73</v>
      </c>
      <c r="E56" s="14"/>
      <c r="F56" s="14"/>
      <c r="G56" s="14"/>
      <c r="H56" s="14"/>
      <c r="I56" s="14"/>
      <c r="J56" s="13" t="e">
        <f t="shared" si="1"/>
        <v>#DIV/0!</v>
      </c>
    </row>
    <row r="57" spans="1:10" ht="15.75" x14ac:dyDescent="0.3">
      <c r="A57" s="8">
        <v>9</v>
      </c>
      <c r="B57" s="4" t="s">
        <v>67</v>
      </c>
      <c r="C57" s="4">
        <v>82</v>
      </c>
      <c r="D57" s="4" t="s">
        <v>70</v>
      </c>
      <c r="E57" s="14"/>
      <c r="F57" s="14"/>
      <c r="G57" s="14"/>
      <c r="H57" s="14"/>
      <c r="I57" s="14"/>
      <c r="J57" s="13" t="e">
        <f t="shared" si="1"/>
        <v>#DIV/0!</v>
      </c>
    </row>
    <row r="58" spans="1:10" ht="15.75" x14ac:dyDescent="0.3">
      <c r="A58" s="8">
        <v>10</v>
      </c>
      <c r="B58" s="4" t="s">
        <v>10</v>
      </c>
      <c r="C58" s="4">
        <v>13</v>
      </c>
      <c r="D58" s="4" t="s">
        <v>18</v>
      </c>
      <c r="E58" s="24">
        <v>6</v>
      </c>
      <c r="F58" s="24">
        <v>7</v>
      </c>
      <c r="G58" s="14"/>
      <c r="H58" s="14">
        <v>1</v>
      </c>
      <c r="I58" s="14">
        <v>6</v>
      </c>
      <c r="J58" s="13">
        <f t="shared" si="1"/>
        <v>0</v>
      </c>
    </row>
    <row r="59" spans="1:10" ht="15.75" x14ac:dyDescent="0.3">
      <c r="A59" s="8">
        <v>10</v>
      </c>
      <c r="B59" s="4" t="s">
        <v>10</v>
      </c>
      <c r="C59" s="4">
        <v>41</v>
      </c>
      <c r="D59" s="4" t="s">
        <v>13</v>
      </c>
      <c r="E59" s="14"/>
      <c r="F59" s="14"/>
      <c r="G59" s="14"/>
      <c r="H59" s="14"/>
      <c r="I59" s="14"/>
      <c r="J59" s="13" t="e">
        <f t="shared" si="1"/>
        <v>#DIV/0!</v>
      </c>
    </row>
    <row r="60" spans="1:10" ht="15.75" x14ac:dyDescent="0.3">
      <c r="A60" s="8">
        <v>10</v>
      </c>
      <c r="B60" s="4" t="s">
        <v>10</v>
      </c>
      <c r="C60" s="4">
        <v>42</v>
      </c>
      <c r="D60" s="4" t="s">
        <v>14</v>
      </c>
      <c r="E60" s="14"/>
      <c r="F60" s="14"/>
      <c r="G60" s="14"/>
      <c r="H60" s="14"/>
      <c r="I60" s="14"/>
      <c r="J60" s="13" t="e">
        <f t="shared" si="1"/>
        <v>#DIV/0!</v>
      </c>
    </row>
    <row r="61" spans="1:10" ht="15.75" x14ac:dyDescent="0.3">
      <c r="A61" s="8">
        <v>10</v>
      </c>
      <c r="B61" s="4" t="s">
        <v>10</v>
      </c>
      <c r="C61" s="4">
        <v>79</v>
      </c>
      <c r="D61" s="4" t="s">
        <v>11</v>
      </c>
      <c r="E61" s="14"/>
      <c r="F61" s="14"/>
      <c r="G61" s="14"/>
      <c r="H61" s="14"/>
      <c r="I61" s="14"/>
      <c r="J61" s="13" t="e">
        <f t="shared" si="1"/>
        <v>#DIV/0!</v>
      </c>
    </row>
    <row r="62" spans="1:10" ht="15.75" x14ac:dyDescent="0.3">
      <c r="A62" s="8">
        <v>10</v>
      </c>
      <c r="B62" s="4" t="s">
        <v>10</v>
      </c>
      <c r="C62" s="4">
        <v>81</v>
      </c>
      <c r="D62" s="4" t="s">
        <v>15</v>
      </c>
      <c r="E62" s="14"/>
      <c r="F62" s="14"/>
      <c r="G62" s="14"/>
      <c r="H62" s="14"/>
      <c r="I62" s="14"/>
      <c r="J62" s="13" t="e">
        <f t="shared" si="1"/>
        <v>#DIV/0!</v>
      </c>
    </row>
    <row r="63" spans="1:10" ht="15.75" x14ac:dyDescent="0.3">
      <c r="A63" s="8">
        <v>10</v>
      </c>
      <c r="B63" s="4" t="s">
        <v>10</v>
      </c>
      <c r="C63" s="4">
        <v>85</v>
      </c>
      <c r="D63" s="4" t="s">
        <v>12</v>
      </c>
      <c r="E63" s="14"/>
      <c r="F63" s="14"/>
      <c r="G63" s="14"/>
      <c r="H63" s="14"/>
      <c r="I63" s="14"/>
      <c r="J63" s="13" t="e">
        <f t="shared" si="1"/>
        <v>#DIV/0!</v>
      </c>
    </row>
    <row r="64" spans="1:10" ht="15.75" x14ac:dyDescent="0.3">
      <c r="A64" s="8">
        <v>10</v>
      </c>
      <c r="B64" s="4" t="s">
        <v>10</v>
      </c>
      <c r="C64" s="4">
        <v>86</v>
      </c>
      <c r="D64" s="4" t="s">
        <v>17</v>
      </c>
      <c r="E64" s="14"/>
      <c r="F64" s="14"/>
      <c r="G64" s="14"/>
      <c r="H64" s="14"/>
      <c r="I64" s="14"/>
      <c r="J64" s="13" t="e">
        <f t="shared" si="1"/>
        <v>#DIV/0!</v>
      </c>
    </row>
    <row r="65" spans="1:10" ht="16.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/>
      <c r="F65" s="16"/>
      <c r="G65" s="16"/>
      <c r="H65" s="16"/>
      <c r="I65" s="16"/>
      <c r="J65" s="17" t="e">
        <f t="shared" si="1"/>
        <v>#DIV/0!</v>
      </c>
    </row>
    <row r="66" spans="1:10" ht="16.5" x14ac:dyDescent="0.3">
      <c r="A66" s="2"/>
      <c r="B66" s="15"/>
      <c r="C66" s="15"/>
      <c r="D66" s="19" t="s">
        <v>74</v>
      </c>
      <c r="E66" s="12">
        <f>SUBTOTAL(9,E6:E65)</f>
        <v>8</v>
      </c>
      <c r="F66" s="12">
        <f t="shared" ref="F66:I66" si="2">SUBTOTAL(9,F6:F65)</f>
        <v>9</v>
      </c>
      <c r="G66" s="12">
        <f t="shared" si="2"/>
        <v>0</v>
      </c>
      <c r="H66" s="12">
        <f t="shared" si="2"/>
        <v>1</v>
      </c>
      <c r="I66" s="12">
        <f t="shared" si="2"/>
        <v>8</v>
      </c>
      <c r="J66" s="13">
        <f t="shared" ref="J66" si="3">(I66-E66)/E66*100</f>
        <v>0</v>
      </c>
    </row>
    <row r="67" spans="1:10" ht="16.5" x14ac:dyDescent="0.3">
      <c r="A67" s="10"/>
      <c r="B67" s="6"/>
      <c r="C67" s="15"/>
      <c r="D67" s="15"/>
      <c r="E67" s="15"/>
      <c r="F67" s="6"/>
      <c r="G67" s="2"/>
      <c r="H67" s="6"/>
      <c r="I67" s="6"/>
      <c r="J67" s="6"/>
    </row>
    <row r="68" spans="1:10" ht="16.5" x14ac:dyDescent="0.3">
      <c r="A68" s="7"/>
      <c r="B68" s="2"/>
      <c r="C68" s="6"/>
      <c r="D68" s="6"/>
      <c r="E68" s="6"/>
      <c r="F68" s="2"/>
      <c r="G68" s="6"/>
      <c r="H68" s="2"/>
      <c r="I68" s="2"/>
      <c r="J68" s="2"/>
    </row>
    <row r="69" spans="1:10" ht="16.5" x14ac:dyDescent="0.3">
      <c r="A69" s="7"/>
      <c r="B69" s="11"/>
      <c r="C69" s="2"/>
      <c r="D69" s="2"/>
      <c r="E69" s="2"/>
      <c r="F69" s="2"/>
      <c r="G69" s="2"/>
      <c r="H69" s="2"/>
      <c r="I69" s="2"/>
      <c r="J69" s="2"/>
    </row>
  </sheetData>
  <autoFilter ref="A5:J5"/>
  <sortState ref="A6:J65">
    <sortCondition ref="A6:A65"/>
  </sortState>
  <mergeCells count="10">
    <mergeCell ref="J3:J5"/>
    <mergeCell ref="D1:I1"/>
    <mergeCell ref="D2:I2"/>
    <mergeCell ref="A3:B4"/>
    <mergeCell ref="C3:D4"/>
    <mergeCell ref="E3:E5"/>
    <mergeCell ref="F3:F5"/>
    <mergeCell ref="G3:G5"/>
    <mergeCell ref="H3:H5"/>
    <mergeCell ref="I3:I5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Visi PVM moketojai</vt:lpstr>
      <vt:lpstr>LT FA PVM moketojai </vt:lpstr>
      <vt:lpstr>UFA PVM moketojai 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Eglė Bernadišiūtė</cp:lastModifiedBy>
  <dcterms:created xsi:type="dcterms:W3CDTF">2014-01-13T11:42:26Z</dcterms:created>
  <dcterms:modified xsi:type="dcterms:W3CDTF">2014-04-14T12:47:01Z</dcterms:modified>
</cp:coreProperties>
</file>