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 activeTab="1"/>
  </bookViews>
  <sheets>
    <sheet name="Visi PVM moketojai " sheetId="7" r:id="rId1"/>
    <sheet name="LT FA PVM moketojai " sheetId="3" r:id="rId2"/>
    <sheet name="UFA PVM moketojai " sheetId="6" r:id="rId3"/>
  </sheets>
  <definedNames>
    <definedName name="_xlnm._FilterDatabase" localSheetId="1" hidden="1">'LT FA PVM moketojai '!$A$5:$J$65</definedName>
    <definedName name="_xlnm._FilterDatabase" localSheetId="2" hidden="1">'UFA PVM moketojai '!$A$5:$J$5</definedName>
    <definedName name="_xlnm._FilterDatabase" localSheetId="0" hidden="1">'Visi PVM moketojai '!$A$5:$J$65</definedName>
  </definedNames>
  <calcPr calcId="145621"/>
</workbook>
</file>

<file path=xl/calcChain.xml><?xml version="1.0" encoding="utf-8"?>
<calcChain xmlns="http://schemas.openxmlformats.org/spreadsheetml/2006/main">
  <c r="I66" i="7" l="1"/>
  <c r="H66" i="7"/>
  <c r="G66" i="7"/>
  <c r="F66" i="7"/>
  <c r="E66" i="7"/>
  <c r="J66" i="7" l="1"/>
  <c r="J6" i="3"/>
  <c r="F66" i="3"/>
  <c r="G66" i="3"/>
  <c r="I66" i="3"/>
  <c r="F66" i="6" l="1"/>
  <c r="G66" i="6"/>
  <c r="H66" i="6"/>
  <c r="I66" i="6"/>
  <c r="E66" i="6"/>
  <c r="H66" i="3"/>
  <c r="E66" i="3"/>
  <c r="J58" i="6" l="1"/>
  <c r="J7" i="6"/>
  <c r="J26" i="6"/>
  <c r="J12" i="6"/>
  <c r="J19" i="6"/>
  <c r="J20" i="6"/>
  <c r="J21" i="6"/>
  <c r="J31" i="6"/>
  <c r="J37" i="6"/>
  <c r="J52" i="6"/>
  <c r="J38" i="6"/>
  <c r="J8" i="6"/>
  <c r="J53" i="6"/>
  <c r="J32" i="6"/>
  <c r="J9" i="6"/>
  <c r="J27" i="6"/>
  <c r="J59" i="6"/>
  <c r="J60" i="6"/>
  <c r="J54" i="6"/>
  <c r="J55" i="6"/>
  <c r="J13" i="6"/>
  <c r="J39" i="6"/>
  <c r="J28" i="6"/>
  <c r="J14" i="6"/>
  <c r="J15" i="6"/>
  <c r="J16" i="6"/>
  <c r="J40" i="6"/>
  <c r="J22" i="6"/>
  <c r="J23" i="6"/>
  <c r="J33" i="6"/>
  <c r="J29" i="6"/>
  <c r="J10" i="6"/>
  <c r="J48" i="6"/>
  <c r="J56" i="6"/>
  <c r="J44" i="6"/>
  <c r="J41" i="6"/>
  <c r="J34" i="6"/>
  <c r="J35" i="6"/>
  <c r="J49" i="6"/>
  <c r="J17" i="6"/>
  <c r="J42" i="6"/>
  <c r="J18" i="6"/>
  <c r="J36" i="6"/>
  <c r="J50" i="6"/>
  <c r="J24" i="6"/>
  <c r="J45" i="6"/>
  <c r="J51" i="6"/>
  <c r="J61" i="6"/>
  <c r="J62" i="6"/>
  <c r="J57" i="6"/>
  <c r="J30" i="6"/>
  <c r="J63" i="6"/>
  <c r="J64" i="6"/>
  <c r="J46" i="6"/>
  <c r="J25" i="6"/>
  <c r="J65" i="6"/>
  <c r="J43" i="6"/>
  <c r="J47" i="6"/>
  <c r="J11" i="6"/>
  <c r="J6" i="6"/>
  <c r="J66" i="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</calcChain>
</file>

<file path=xl/sharedStrings.xml><?xml version="1.0" encoding="utf-8"?>
<sst xmlns="http://schemas.openxmlformats.org/spreadsheetml/2006/main" count="405" uniqueCount="87">
  <si>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</si>
  <si>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</si>
  <si>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</si>
  <si>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</si>
  <si>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</si>
  <si>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</si>
  <si>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</si>
  <si>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</si>
  <si>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</si>
  <si>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</si>
  <si>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</si>
  <si>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</si>
  <si>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</si>
  <si>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</si>
  <si>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</si>
  <si>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</si>
  <si>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</si>
  <si>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</si>
  <si>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</si>
  <si>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</si>
  <si>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</si>
  <si>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</si>
  <si>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</si>
  <si>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</si>
  <si>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</si>
  <si>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</si>
  <si>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</si>
  <si>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</si>
  <si>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</si>
  <si>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</si>
  <si>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</si>
  <si>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</si>
  <si>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</si>
  <si>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</si>
  <si>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</si>
  <si>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</si>
  <si>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</si>
  <si>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</si>
  <si>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</si>
  <si>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</si>
  <si>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</si>
  <si>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</si>
  <si>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</si>
  <si>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</si>
  <si>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</si>
  <si>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</si>
  <si>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</si>
  <si>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</si>
  <si>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</si>
  <si>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</si>
  <si>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</si>
  <si>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</si>
  <si>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</si>
  <si>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</si>
  <si>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</si>
  <si>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</si>
  <si>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</si>
  <si>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</si>
  <si>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</si>
  <si>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</si>
  <si>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</si>
  <si>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</si>
  <si>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</si>
  <si>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</si>
  <si>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</si>
  <si>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</si>
  <si>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</si>
  <si>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</si>
  <si>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</si>
  <si>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</si>
  <si>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</si>
  <si>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</si>
  <si>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</si>
  <si>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</si>
  <si>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</si>
  <si>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PVM mokėtojų skaičius 2014.01.01</t>
  </si>
  <si>
    <t>* Lentelėje atvaizduoti visų tipų PVM mokėtojai (juridiniai ir fiziniai).</t>
  </si>
  <si>
    <t>Padidėjo/sumažėjo (+/-) %</t>
  </si>
  <si>
    <t>( LIETUVOS FIZINIAI ASMENYS )</t>
  </si>
  <si>
    <t>( UŽSIENIO FIZINIAI ASMENYS )</t>
  </si>
  <si>
    <t>2014 METŲ PVM MOKĖTOJŲ SUVESTINĖ ATASKAITA  *</t>
  </si>
  <si>
    <t>PVM mokėtojų skaičius 2013.12.31</t>
  </si>
  <si>
    <t xml:space="preserve">Įregistruota per 2014 m. </t>
  </si>
  <si>
    <t xml:space="preserve">Išregistruota per 2014 m. </t>
  </si>
  <si>
    <t>PVM mokėtojų skaičius 2014.12.31</t>
  </si>
  <si>
    <t xml:space="preserve">2014 METŲ  PVM MOKĖTOJŲ SUVESTINĖ ATASKAITA  </t>
  </si>
  <si>
    <t xml:space="preserve">2014 METŲ PVM MOKĖTOJŲ SUVESTINĖ ATASKAITA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</si>
</sst>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186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8"/>
      <name val="Calibri"/>
      <family val="2"/>
      <charset val="186"/>
    </font>
    <font>
      <sz val="12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4" fillId="0" borderId="4" xfId="0" applyFont="1" applyBorder="1"/>
    <xf numFmtId="2" fontId="4" fillId="0" borderId="4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4" fillId="0" borderId="5" xfId="0" applyFont="1" applyBorder="1"/>
    <xf numFmtId="2" fontId="4" fillId="0" borderId="6" xfId="0" applyNumberFormat="1" applyFont="1" applyBorder="1"/>
    <xf numFmtId="0" fontId="4" fillId="0" borderId="0" xfId="0" applyFont="1" applyBorder="1"/>
    <xf numFmtId="2" fontId="4" fillId="0" borderId="3" xfId="0" applyNumberFormat="1" applyFont="1" applyBorder="1"/>
    <xf numFmtId="0" fontId="0" fillId="0" borderId="3" xfId="0" applyBorder="1"/>
    <xf numFmtId="0" fontId="4" fillId="0" borderId="7" xfId="0" applyFont="1" applyBorder="1"/>
    <xf numFmtId="0" fontId="2" fillId="0" borderId="3" xfId="0" applyFont="1" applyBorder="1"/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 activeCell="B6" sqref="B6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0" t="s">
        <v>80</v>
      </c>
      <c r="E1" s="30"/>
      <c r="F1" s="30"/>
      <c r="G1" s="30"/>
      <c r="H1" s="30"/>
      <c r="I1" s="30"/>
    </row>
    <row r="2" spans="1:10" ht="17.25" thickBot="1" x14ac:dyDescent="0.35">
      <c r="D2" s="31"/>
      <c r="E2" s="31"/>
      <c r="F2" s="31"/>
      <c r="G2" s="31"/>
      <c r="H2" s="31"/>
      <c r="I2" s="31"/>
    </row>
    <row r="3" spans="1:10" ht="15" customHeight="1" x14ac:dyDescent="0.3">
      <c r="A3" s="32" t="s">
        <v>1</v>
      </c>
      <c r="B3" s="33"/>
      <c r="C3" s="32" t="s">
        <v>0</v>
      </c>
      <c r="D3" s="33"/>
      <c r="E3" s="27" t="s">
        <v>81</v>
      </c>
      <c r="F3" s="27" t="s">
        <v>75</v>
      </c>
      <c r="G3" s="27" t="s">
        <v>82</v>
      </c>
      <c r="H3" s="27" t="s">
        <v>83</v>
      </c>
      <c r="I3" s="27" t="s">
        <v>84</v>
      </c>
      <c r="J3" s="27" t="s">
        <v>77</v>
      </c>
    </row>
    <row r="4" spans="1:10" ht="36" customHeight="1" thickBot="1" x14ac:dyDescent="0.35">
      <c r="A4" s="34"/>
      <c r="B4" s="35"/>
      <c r="C4" s="34"/>
      <c r="D4" s="36"/>
      <c r="E4" s="28"/>
      <c r="F4" s="28"/>
      <c r="G4" s="28"/>
      <c r="H4" s="28"/>
      <c r="I4" s="28"/>
      <c r="J4" s="28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9"/>
      <c r="F5" s="29"/>
      <c r="G5" s="29"/>
      <c r="H5" s="29"/>
      <c r="I5" s="29"/>
      <c r="J5" s="29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1029</v>
      </c>
      <c r="F6" s="12">
        <v>1029</v>
      </c>
      <c r="G6" s="12">
        <v>158</v>
      </c>
      <c r="H6" s="12">
        <v>140</v>
      </c>
      <c r="I6" s="12">
        <v>1047</v>
      </c>
      <c r="J6" s="13">
        <v>2.7586206896551726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382</v>
      </c>
      <c r="F7" s="14">
        <v>383</v>
      </c>
      <c r="G7" s="14">
        <v>55</v>
      </c>
      <c r="H7" s="14">
        <v>40</v>
      </c>
      <c r="I7" s="14">
        <v>398</v>
      </c>
      <c r="J7" s="13">
        <v>3.2432432432432434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460</v>
      </c>
      <c r="F8" s="14">
        <v>460</v>
      </c>
      <c r="G8" s="14">
        <v>55</v>
      </c>
      <c r="H8" s="14">
        <v>35</v>
      </c>
      <c r="I8" s="14">
        <v>480</v>
      </c>
      <c r="J8" s="13">
        <v>3.7362637362637363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370</v>
      </c>
      <c r="F9" s="14">
        <v>370</v>
      </c>
      <c r="G9" s="14">
        <v>40</v>
      </c>
      <c r="H9" s="14">
        <v>21</v>
      </c>
      <c r="I9" s="14">
        <v>389</v>
      </c>
      <c r="J9" s="13">
        <v>-0.53619302949061665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266</v>
      </c>
      <c r="F10" s="14">
        <v>266</v>
      </c>
      <c r="G10" s="14">
        <v>30</v>
      </c>
      <c r="H10" s="14">
        <v>13</v>
      </c>
      <c r="I10" s="14">
        <v>283</v>
      </c>
      <c r="J10" s="13">
        <v>4.868913857677903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67</v>
      </c>
      <c r="F11" s="14">
        <v>67</v>
      </c>
      <c r="G11" s="14">
        <v>11</v>
      </c>
      <c r="H11" s="14">
        <v>6</v>
      </c>
      <c r="I11" s="14">
        <v>72</v>
      </c>
      <c r="J11" s="13">
        <v>4.6153846153846159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9284</v>
      </c>
      <c r="F12" s="14">
        <v>9290</v>
      </c>
      <c r="G12" s="14">
        <v>1131</v>
      </c>
      <c r="H12" s="14">
        <v>1007</v>
      </c>
      <c r="I12" s="14">
        <v>9414</v>
      </c>
      <c r="J12" s="13">
        <v>3.4524331433581761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657</v>
      </c>
      <c r="F13" s="14">
        <v>657</v>
      </c>
      <c r="G13" s="14">
        <v>62</v>
      </c>
      <c r="H13" s="14">
        <v>48</v>
      </c>
      <c r="I13" s="14">
        <v>671</v>
      </c>
      <c r="J13" s="13">
        <v>2.6194144838212634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555</v>
      </c>
      <c r="F14" s="14">
        <v>556</v>
      </c>
      <c r="G14" s="14">
        <v>56</v>
      </c>
      <c r="H14" s="14">
        <v>31</v>
      </c>
      <c r="I14" s="14">
        <v>581</v>
      </c>
      <c r="J14" s="13">
        <v>2.7075812274368229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2100</v>
      </c>
      <c r="F15" s="14">
        <v>2100</v>
      </c>
      <c r="G15" s="14">
        <v>274</v>
      </c>
      <c r="H15" s="14">
        <v>186</v>
      </c>
      <c r="I15" s="14">
        <v>2188</v>
      </c>
      <c r="J15" s="13">
        <v>5.2710094480358034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1010</v>
      </c>
      <c r="F16" s="14">
        <v>1010</v>
      </c>
      <c r="G16" s="14">
        <v>88</v>
      </c>
      <c r="H16" s="14">
        <v>63</v>
      </c>
      <c r="I16" s="14">
        <v>1035</v>
      </c>
      <c r="J16" s="13">
        <v>2.197802197802198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524</v>
      </c>
      <c r="F17" s="14">
        <v>524</v>
      </c>
      <c r="G17" s="14">
        <v>37</v>
      </c>
      <c r="H17" s="14">
        <v>24</v>
      </c>
      <c r="I17" s="14">
        <v>537</v>
      </c>
      <c r="J17" s="13">
        <v>3.67504835589942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931</v>
      </c>
      <c r="F18" s="14">
        <v>931</v>
      </c>
      <c r="G18" s="14">
        <v>53</v>
      </c>
      <c r="H18" s="14">
        <v>54</v>
      </c>
      <c r="I18" s="14">
        <v>930</v>
      </c>
      <c r="J18" s="13">
        <v>-0.32051282051282048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4150</v>
      </c>
      <c r="F19" s="14">
        <v>4152</v>
      </c>
      <c r="G19" s="14">
        <v>524</v>
      </c>
      <c r="H19" s="14">
        <v>427</v>
      </c>
      <c r="I19" s="14">
        <v>4249</v>
      </c>
      <c r="J19" s="13">
        <v>1.927246446639364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164</v>
      </c>
      <c r="F20" s="14">
        <v>164</v>
      </c>
      <c r="G20" s="14">
        <v>21</v>
      </c>
      <c r="H20" s="14">
        <v>9</v>
      </c>
      <c r="I20" s="14">
        <v>176</v>
      </c>
      <c r="J20" s="13">
        <v>0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433</v>
      </c>
      <c r="F21" s="14">
        <v>433</v>
      </c>
      <c r="G21" s="14">
        <v>41</v>
      </c>
      <c r="H21" s="14">
        <v>32</v>
      </c>
      <c r="I21" s="14">
        <v>442</v>
      </c>
      <c r="J21" s="13">
        <v>3.4562211981566824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1219</v>
      </c>
      <c r="F22" s="14">
        <v>1219</v>
      </c>
      <c r="G22" s="14">
        <v>113</v>
      </c>
      <c r="H22" s="14">
        <v>73</v>
      </c>
      <c r="I22" s="14">
        <v>1259</v>
      </c>
      <c r="J22" s="13">
        <v>2.9239766081871341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799</v>
      </c>
      <c r="F23" s="14">
        <v>799</v>
      </c>
      <c r="G23" s="14">
        <v>71</v>
      </c>
      <c r="H23" s="14">
        <v>47</v>
      </c>
      <c r="I23" s="14">
        <v>823</v>
      </c>
      <c r="J23" s="13">
        <v>3.3036848792884368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480</v>
      </c>
      <c r="F24" s="14">
        <v>480</v>
      </c>
      <c r="G24" s="14">
        <v>21</v>
      </c>
      <c r="H24" s="14">
        <v>21</v>
      </c>
      <c r="I24" s="14">
        <v>480</v>
      </c>
      <c r="J24" s="13">
        <v>-1.0245901639344261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937</v>
      </c>
      <c r="F25" s="14">
        <v>937</v>
      </c>
      <c r="G25" s="14">
        <v>57</v>
      </c>
      <c r="H25" s="14">
        <v>44</v>
      </c>
      <c r="I25" s="14">
        <v>950</v>
      </c>
      <c r="J25" s="13">
        <v>1.7241379310344827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1110</v>
      </c>
      <c r="F26" s="14">
        <v>1110</v>
      </c>
      <c r="G26" s="14">
        <v>121</v>
      </c>
      <c r="H26" s="14">
        <v>67</v>
      </c>
      <c r="I26" s="14">
        <v>1164</v>
      </c>
      <c r="J26" s="13">
        <v>2.5202520252025202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923</v>
      </c>
      <c r="F27" s="14">
        <v>923</v>
      </c>
      <c r="G27" s="14">
        <v>47</v>
      </c>
      <c r="H27" s="14">
        <v>46</v>
      </c>
      <c r="I27" s="14">
        <v>924</v>
      </c>
      <c r="J27" s="13">
        <v>-2.3231256599788805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223</v>
      </c>
      <c r="F28" s="14">
        <v>223</v>
      </c>
      <c r="G28" s="14">
        <v>15</v>
      </c>
      <c r="H28" s="14">
        <v>13</v>
      </c>
      <c r="I28" s="14">
        <v>225</v>
      </c>
      <c r="J28" s="13">
        <v>0.44444444444444442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213</v>
      </c>
      <c r="F29" s="14">
        <v>213</v>
      </c>
      <c r="G29" s="14">
        <v>21</v>
      </c>
      <c r="H29" s="14">
        <v>13</v>
      </c>
      <c r="I29" s="14">
        <v>221</v>
      </c>
      <c r="J29" s="13">
        <v>-1.3574660633484164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740</v>
      </c>
      <c r="F30" s="14">
        <v>742</v>
      </c>
      <c r="G30" s="14">
        <v>49</v>
      </c>
      <c r="H30" s="14">
        <v>42</v>
      </c>
      <c r="I30" s="14">
        <v>749</v>
      </c>
      <c r="J30" s="13">
        <v>-0.26737967914438499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2119</v>
      </c>
      <c r="F31" s="14">
        <v>2120</v>
      </c>
      <c r="G31" s="14">
        <v>237</v>
      </c>
      <c r="H31" s="14">
        <v>151</v>
      </c>
      <c r="I31" s="14">
        <v>2206</v>
      </c>
      <c r="J31" s="13">
        <v>3.7835249042145596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807</v>
      </c>
      <c r="F32" s="14">
        <v>807</v>
      </c>
      <c r="G32" s="14">
        <v>52</v>
      </c>
      <c r="H32" s="14">
        <v>40</v>
      </c>
      <c r="I32" s="14">
        <v>819</v>
      </c>
      <c r="J32" s="13">
        <v>1.2422360248447204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530</v>
      </c>
      <c r="F33" s="14">
        <v>530</v>
      </c>
      <c r="G33" s="14">
        <v>28</v>
      </c>
      <c r="H33" s="14">
        <v>35</v>
      </c>
      <c r="I33" s="14">
        <v>523</v>
      </c>
      <c r="J33" s="13">
        <v>-2.7932960893854748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1010</v>
      </c>
      <c r="F34" s="14">
        <v>1011</v>
      </c>
      <c r="G34" s="14">
        <v>70</v>
      </c>
      <c r="H34" s="14">
        <v>53</v>
      </c>
      <c r="I34" s="14">
        <v>1028</v>
      </c>
      <c r="J34" s="13">
        <v>1.4042126379137412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606</v>
      </c>
      <c r="F35" s="14">
        <v>606</v>
      </c>
      <c r="G35" s="14">
        <v>32</v>
      </c>
      <c r="H35" s="14">
        <v>21</v>
      </c>
      <c r="I35" s="14">
        <v>617</v>
      </c>
      <c r="J35" s="13">
        <v>0.81566068515497547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698</v>
      </c>
      <c r="F36" s="14">
        <v>699</v>
      </c>
      <c r="G36" s="14">
        <v>54</v>
      </c>
      <c r="H36" s="14">
        <v>35</v>
      </c>
      <c r="I36" s="14">
        <v>718</v>
      </c>
      <c r="J36" s="13">
        <v>1.2747875354107647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2546</v>
      </c>
      <c r="F37" s="14">
        <v>2546</v>
      </c>
      <c r="G37" s="14">
        <v>255</v>
      </c>
      <c r="H37" s="14">
        <v>201</v>
      </c>
      <c r="I37" s="14">
        <v>2600</v>
      </c>
      <c r="J37" s="13">
        <v>4.7792628594572699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330</v>
      </c>
      <c r="F38" s="14">
        <v>330</v>
      </c>
      <c r="G38" s="14">
        <v>21</v>
      </c>
      <c r="H38" s="14">
        <v>24</v>
      </c>
      <c r="I38" s="14">
        <v>327</v>
      </c>
      <c r="J38" s="13">
        <v>-0.89552238805970152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664</v>
      </c>
      <c r="F39" s="14">
        <v>664</v>
      </c>
      <c r="G39" s="14">
        <v>39</v>
      </c>
      <c r="H39" s="14">
        <v>34</v>
      </c>
      <c r="I39" s="14">
        <v>669</v>
      </c>
      <c r="J39" s="13">
        <v>-1.4880952380952379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776</v>
      </c>
      <c r="F40" s="14">
        <v>776</v>
      </c>
      <c r="G40" s="14">
        <v>50</v>
      </c>
      <c r="H40" s="14">
        <v>36</v>
      </c>
      <c r="I40" s="14">
        <v>790</v>
      </c>
      <c r="J40" s="13">
        <v>0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534</v>
      </c>
      <c r="F41" s="14">
        <v>534</v>
      </c>
      <c r="G41" s="14">
        <v>32</v>
      </c>
      <c r="H41" s="14">
        <v>21</v>
      </c>
      <c r="I41" s="14">
        <v>545</v>
      </c>
      <c r="J41" s="13">
        <v>1.1214953271028036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852</v>
      </c>
      <c r="F42" s="14">
        <v>852</v>
      </c>
      <c r="G42" s="14">
        <v>58</v>
      </c>
      <c r="H42" s="14">
        <v>48</v>
      </c>
      <c r="I42" s="14">
        <v>862</v>
      </c>
      <c r="J42" s="13">
        <v>1.1764705882352942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961</v>
      </c>
      <c r="F43" s="14">
        <v>961</v>
      </c>
      <c r="G43" s="14">
        <v>82</v>
      </c>
      <c r="H43" s="14">
        <v>61</v>
      </c>
      <c r="I43" s="14">
        <v>982</v>
      </c>
      <c r="J43" s="13">
        <v>3.1813361611876987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271</v>
      </c>
      <c r="F44" s="14">
        <v>272</v>
      </c>
      <c r="G44" s="14">
        <v>15</v>
      </c>
      <c r="H44" s="14">
        <v>11</v>
      </c>
      <c r="I44" s="14">
        <v>276</v>
      </c>
      <c r="J44" s="13">
        <v>0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1032</v>
      </c>
      <c r="F45" s="14">
        <v>1033</v>
      </c>
      <c r="G45" s="14">
        <v>96</v>
      </c>
      <c r="H45" s="14">
        <v>78</v>
      </c>
      <c r="I45" s="14">
        <v>1051</v>
      </c>
      <c r="J45" s="13">
        <v>1.7716535433070866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776</v>
      </c>
      <c r="F46" s="14">
        <v>777</v>
      </c>
      <c r="G46" s="14">
        <v>46</v>
      </c>
      <c r="H46" s="14">
        <v>28</v>
      </c>
      <c r="I46" s="14">
        <v>795</v>
      </c>
      <c r="J46" s="13">
        <v>1.032258064516129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587</v>
      </c>
      <c r="F47" s="14">
        <v>587</v>
      </c>
      <c r="G47" s="14">
        <v>28</v>
      </c>
      <c r="H47" s="14">
        <v>41</v>
      </c>
      <c r="I47" s="14">
        <v>574</v>
      </c>
      <c r="J47" s="13">
        <v>-1.3675213675213675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1318</v>
      </c>
      <c r="F48" s="14">
        <v>1318</v>
      </c>
      <c r="G48" s="14">
        <v>135</v>
      </c>
      <c r="H48" s="14">
        <v>81</v>
      </c>
      <c r="I48" s="14">
        <v>1372</v>
      </c>
      <c r="J48" s="13">
        <v>2.6717557251908395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820</v>
      </c>
      <c r="F49" s="14">
        <v>820</v>
      </c>
      <c r="G49" s="14">
        <v>64</v>
      </c>
      <c r="H49" s="14">
        <v>65</v>
      </c>
      <c r="I49" s="14">
        <v>819</v>
      </c>
      <c r="J49" s="13">
        <v>1.4851485148514851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208</v>
      </c>
      <c r="F50" s="14">
        <v>208</v>
      </c>
      <c r="G50" s="14">
        <v>9</v>
      </c>
      <c r="H50" s="14">
        <v>6</v>
      </c>
      <c r="I50" s="14">
        <v>211</v>
      </c>
      <c r="J50" s="13">
        <v>0.47619047619047622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865</v>
      </c>
      <c r="F51" s="14">
        <v>866</v>
      </c>
      <c r="G51" s="14">
        <v>71</v>
      </c>
      <c r="H51" s="14">
        <v>51</v>
      </c>
      <c r="I51" s="14">
        <v>886</v>
      </c>
      <c r="J51" s="13">
        <v>3.0660377358490565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241</v>
      </c>
      <c r="F52" s="14">
        <v>241</v>
      </c>
      <c r="G52" s="14">
        <v>14</v>
      </c>
      <c r="H52" s="14">
        <v>27</v>
      </c>
      <c r="I52" s="14">
        <v>228</v>
      </c>
      <c r="J52" s="13">
        <v>-2.5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594</v>
      </c>
      <c r="F53" s="14">
        <v>594</v>
      </c>
      <c r="G53" s="14">
        <v>32</v>
      </c>
      <c r="H53" s="14">
        <v>30</v>
      </c>
      <c r="I53" s="14">
        <v>596</v>
      </c>
      <c r="J53" s="13">
        <v>1.8581081081081081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236</v>
      </c>
      <c r="F54" s="14">
        <v>236</v>
      </c>
      <c r="G54" s="14">
        <v>20</v>
      </c>
      <c r="H54" s="14">
        <v>8</v>
      </c>
      <c r="I54" s="14">
        <v>248</v>
      </c>
      <c r="J54" s="13">
        <v>2.5751072961373391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273</v>
      </c>
      <c r="F55" s="14">
        <v>273</v>
      </c>
      <c r="G55" s="14">
        <v>22</v>
      </c>
      <c r="H55" s="14">
        <v>21</v>
      </c>
      <c r="I55" s="14">
        <v>274</v>
      </c>
      <c r="J55" s="13">
        <v>2.2641509433962264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354</v>
      </c>
      <c r="F56" s="14">
        <v>355</v>
      </c>
      <c r="G56" s="14">
        <v>35</v>
      </c>
      <c r="H56" s="14">
        <v>25</v>
      </c>
      <c r="I56" s="14">
        <v>365</v>
      </c>
      <c r="J56" s="13">
        <v>-0.84745762711864403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700</v>
      </c>
      <c r="F57" s="14">
        <v>700</v>
      </c>
      <c r="G57" s="14">
        <v>60</v>
      </c>
      <c r="H57" s="14">
        <v>50</v>
      </c>
      <c r="I57" s="14">
        <v>710</v>
      </c>
      <c r="J57" s="13">
        <v>1.7518248175182483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23432</v>
      </c>
      <c r="F58" s="14">
        <v>23432</v>
      </c>
      <c r="G58" s="14">
        <v>4217</v>
      </c>
      <c r="H58" s="14">
        <v>3487</v>
      </c>
      <c r="I58" s="14">
        <v>24162</v>
      </c>
      <c r="J58" s="13">
        <v>4.1229939546818599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1658</v>
      </c>
      <c r="F59" s="14">
        <v>1658</v>
      </c>
      <c r="G59" s="14">
        <v>283</v>
      </c>
      <c r="H59" s="14">
        <v>196</v>
      </c>
      <c r="I59" s="14">
        <v>1745</v>
      </c>
      <c r="J59" s="13">
        <v>3.6783042394014962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301</v>
      </c>
      <c r="F60" s="14">
        <v>301</v>
      </c>
      <c r="G60" s="14">
        <v>45</v>
      </c>
      <c r="H60" s="14">
        <v>16</v>
      </c>
      <c r="I60" s="14">
        <v>330</v>
      </c>
      <c r="J60" s="13">
        <v>6.8728522336769764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538</v>
      </c>
      <c r="F61" s="14">
        <v>538</v>
      </c>
      <c r="G61" s="14">
        <v>62</v>
      </c>
      <c r="H61" s="14">
        <v>49</v>
      </c>
      <c r="I61" s="14">
        <v>551</v>
      </c>
      <c r="J61" s="13">
        <v>4.9713193116634802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790</v>
      </c>
      <c r="F62" s="14">
        <v>790</v>
      </c>
      <c r="G62" s="14">
        <v>67</v>
      </c>
      <c r="H62" s="14">
        <v>43</v>
      </c>
      <c r="I62" s="14">
        <v>814</v>
      </c>
      <c r="J62" s="13">
        <v>2.4390243902439024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441</v>
      </c>
      <c r="F63" s="14">
        <v>441</v>
      </c>
      <c r="G63" s="14">
        <v>42</v>
      </c>
      <c r="H63" s="14">
        <v>18</v>
      </c>
      <c r="I63" s="14">
        <v>465</v>
      </c>
      <c r="J63" s="13">
        <v>7.0588235294117645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285</v>
      </c>
      <c r="F64" s="14">
        <v>285</v>
      </c>
      <c r="G64" s="14">
        <v>31</v>
      </c>
      <c r="H64" s="14">
        <v>12</v>
      </c>
      <c r="I64" s="14">
        <v>304</v>
      </c>
      <c r="J64" s="13">
        <v>2.0761245674740483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306</v>
      </c>
      <c r="F65" s="16">
        <v>306</v>
      </c>
      <c r="G65" s="16">
        <v>19</v>
      </c>
      <c r="H65" s="16">
        <v>14</v>
      </c>
      <c r="I65" s="16">
        <v>311</v>
      </c>
      <c r="J65" s="17">
        <v>3.0100334448160537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77485</v>
      </c>
      <c r="F66" s="12">
        <f>SUBTOTAL(9,F6:F65)</f>
        <v>77505</v>
      </c>
      <c r="G66" s="12">
        <f>SUBTOTAL(9,G6:G65)</f>
        <v>9574</v>
      </c>
      <c r="H66" s="12">
        <f>SUBTOTAL(9,H6:H65)</f>
        <v>7619</v>
      </c>
      <c r="I66" s="12">
        <f>SUBTOTAL(9,I6:I65)</f>
        <v>79460</v>
      </c>
      <c r="J66" s="13">
        <f>(I66-E66)/E66*100</f>
        <v>2.5488804284700262</v>
      </c>
    </row>
    <row r="67" spans="1:10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</row>
    <row r="68" spans="1:10" x14ac:dyDescent="0.3">
      <c r="C68" s="6"/>
      <c r="D68" s="6"/>
      <c r="E68" s="6"/>
    </row>
    <row r="69" spans="1:10" x14ac:dyDescent="0.3">
      <c r="B69" s="11" t="s">
        <v>76</v>
      </c>
    </row>
  </sheetData>
  <autoFilter ref="A5:J65"/>
  <sortState ref="A7:J66">
    <sortCondition ref="A6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B78" sqref="B78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4.710937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0" t="s">
        <v>86</v>
      </c>
      <c r="E1" s="30"/>
      <c r="F1" s="30"/>
      <c r="G1" s="30"/>
      <c r="H1" s="30"/>
      <c r="I1" s="30"/>
    </row>
    <row r="2" spans="1:10" ht="17.25" thickBot="1" x14ac:dyDescent="0.35">
      <c r="D2" s="31" t="s">
        <v>78</v>
      </c>
      <c r="E2" s="31"/>
      <c r="F2" s="31"/>
      <c r="G2" s="31"/>
      <c r="H2" s="31"/>
      <c r="I2" s="31"/>
    </row>
    <row r="3" spans="1:10" ht="15" customHeight="1" x14ac:dyDescent="0.3">
      <c r="A3" s="32" t="s">
        <v>1</v>
      </c>
      <c r="B3" s="33"/>
      <c r="C3" s="32" t="s">
        <v>0</v>
      </c>
      <c r="D3" s="33"/>
      <c r="E3" s="27" t="s">
        <v>81</v>
      </c>
      <c r="F3" s="27" t="s">
        <v>75</v>
      </c>
      <c r="G3" s="27" t="s">
        <v>82</v>
      </c>
      <c r="H3" s="27" t="s">
        <v>83</v>
      </c>
      <c r="I3" s="27" t="s">
        <v>84</v>
      </c>
      <c r="J3" s="27" t="s">
        <v>77</v>
      </c>
    </row>
    <row r="4" spans="1:10" ht="36" customHeight="1" thickBot="1" x14ac:dyDescent="0.35">
      <c r="A4" s="34"/>
      <c r="B4" s="36"/>
      <c r="C4" s="34"/>
      <c r="D4" s="36"/>
      <c r="E4" s="28"/>
      <c r="F4" s="28"/>
      <c r="G4" s="28"/>
      <c r="H4" s="28"/>
      <c r="I4" s="28"/>
      <c r="J4" s="28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9"/>
      <c r="F5" s="29"/>
      <c r="G5" s="29"/>
      <c r="H5" s="29"/>
      <c r="I5" s="29"/>
      <c r="J5" s="29"/>
    </row>
    <row r="6" spans="1:10" ht="16.5" customHeight="1" x14ac:dyDescent="0.3">
      <c r="A6" s="18">
        <v>1</v>
      </c>
      <c r="B6" s="3" t="s">
        <v>4</v>
      </c>
      <c r="C6" s="4">
        <v>11</v>
      </c>
      <c r="D6" s="4" t="s">
        <v>7</v>
      </c>
      <c r="E6" s="12">
        <v>64</v>
      </c>
      <c r="F6" s="12">
        <v>64</v>
      </c>
      <c r="G6" s="20">
        <v>13</v>
      </c>
      <c r="H6" s="14">
        <v>5</v>
      </c>
      <c r="I6" s="12">
        <v>72</v>
      </c>
      <c r="J6" s="13">
        <f t="shared" ref="J6" si="0">(I6-E6)/E6*100</f>
        <v>12.5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40</v>
      </c>
      <c r="F7" s="14">
        <v>40</v>
      </c>
      <c r="G7" s="14">
        <v>6</v>
      </c>
      <c r="H7" s="26"/>
      <c r="I7" s="14">
        <v>46</v>
      </c>
      <c r="J7" s="23">
        <f t="shared" ref="J7:J38" si="1">(I7-E7)/E7*100</f>
        <v>15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213</v>
      </c>
      <c r="F8" s="14">
        <v>213</v>
      </c>
      <c r="G8" s="14">
        <v>21</v>
      </c>
      <c r="H8" s="14">
        <v>10</v>
      </c>
      <c r="I8" s="14">
        <v>224</v>
      </c>
      <c r="J8" s="23">
        <f t="shared" si="1"/>
        <v>5.164319248826291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150</v>
      </c>
      <c r="F9" s="14">
        <v>150</v>
      </c>
      <c r="G9" s="14">
        <v>21</v>
      </c>
      <c r="H9" s="22">
        <v>9</v>
      </c>
      <c r="I9" s="14">
        <v>162</v>
      </c>
      <c r="J9" s="23">
        <f t="shared" si="1"/>
        <v>8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128</v>
      </c>
      <c r="F10" s="14">
        <v>128</v>
      </c>
      <c r="G10" s="14">
        <v>14</v>
      </c>
      <c r="H10" s="14">
        <v>4</v>
      </c>
      <c r="I10" s="14">
        <v>138</v>
      </c>
      <c r="J10" s="23">
        <f t="shared" si="1"/>
        <v>7.8125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18</v>
      </c>
      <c r="F11" s="14">
        <v>18</v>
      </c>
      <c r="G11" s="14">
        <v>5</v>
      </c>
      <c r="H11" s="14">
        <v>1</v>
      </c>
      <c r="I11" s="14">
        <v>22</v>
      </c>
      <c r="J11" s="23">
        <f t="shared" si="1"/>
        <v>22.222222222222221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544</v>
      </c>
      <c r="F12" s="14">
        <v>544</v>
      </c>
      <c r="G12" s="14">
        <v>110</v>
      </c>
      <c r="H12" s="14">
        <v>64</v>
      </c>
      <c r="I12" s="14">
        <v>590</v>
      </c>
      <c r="J12" s="23">
        <f t="shared" si="1"/>
        <v>8.4558823529411775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186</v>
      </c>
      <c r="F13" s="14">
        <v>186</v>
      </c>
      <c r="G13" s="14">
        <v>16</v>
      </c>
      <c r="H13" s="14">
        <v>8</v>
      </c>
      <c r="I13" s="14">
        <v>194</v>
      </c>
      <c r="J13" s="23">
        <f t="shared" si="1"/>
        <v>4.3010752688172049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220</v>
      </c>
      <c r="F14" s="14">
        <v>220</v>
      </c>
      <c r="G14" s="14">
        <v>21</v>
      </c>
      <c r="H14" s="14">
        <v>10</v>
      </c>
      <c r="I14" s="14">
        <v>231</v>
      </c>
      <c r="J14" s="23">
        <f t="shared" si="1"/>
        <v>5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419</v>
      </c>
      <c r="F15" s="14">
        <v>419</v>
      </c>
      <c r="G15" s="14">
        <v>53</v>
      </c>
      <c r="H15" s="14">
        <v>28</v>
      </c>
      <c r="I15" s="14">
        <v>444</v>
      </c>
      <c r="J15" s="23">
        <f t="shared" si="1"/>
        <v>5.9665871121718377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476</v>
      </c>
      <c r="F16" s="14">
        <v>476</v>
      </c>
      <c r="G16" s="14">
        <v>33</v>
      </c>
      <c r="H16" s="14">
        <v>12</v>
      </c>
      <c r="I16" s="14">
        <v>497</v>
      </c>
      <c r="J16" s="23">
        <f t="shared" si="1"/>
        <v>4.4117647058823533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226</v>
      </c>
      <c r="F17" s="14">
        <v>226</v>
      </c>
      <c r="G17" s="14">
        <v>16</v>
      </c>
      <c r="H17" s="14">
        <v>7</v>
      </c>
      <c r="I17" s="14">
        <v>235</v>
      </c>
      <c r="J17" s="23">
        <f t="shared" si="1"/>
        <v>3.9823008849557522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543</v>
      </c>
      <c r="F18" s="14">
        <v>543</v>
      </c>
      <c r="G18" s="14">
        <v>22</v>
      </c>
      <c r="H18" s="14">
        <v>27</v>
      </c>
      <c r="I18" s="14">
        <v>538</v>
      </c>
      <c r="J18" s="23">
        <f t="shared" si="1"/>
        <v>-0.92081031307550654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166</v>
      </c>
      <c r="F19" s="14">
        <v>166</v>
      </c>
      <c r="G19" s="14">
        <v>29</v>
      </c>
      <c r="H19" s="14">
        <v>16</v>
      </c>
      <c r="I19" s="14">
        <v>179</v>
      </c>
      <c r="J19" s="23">
        <f t="shared" si="1"/>
        <v>7.8313253012048198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52</v>
      </c>
      <c r="F20" s="14">
        <v>52</v>
      </c>
      <c r="G20" s="14">
        <v>9</v>
      </c>
      <c r="H20" s="14">
        <v>3</v>
      </c>
      <c r="I20" s="14">
        <v>58</v>
      </c>
      <c r="J20" s="23">
        <f t="shared" si="1"/>
        <v>11.538461538461538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32</v>
      </c>
      <c r="F21" s="14">
        <v>32</v>
      </c>
      <c r="G21" s="14">
        <v>4</v>
      </c>
      <c r="H21" s="14">
        <v>3</v>
      </c>
      <c r="I21" s="14">
        <v>33</v>
      </c>
      <c r="J21" s="23">
        <f t="shared" si="1"/>
        <v>3.125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233</v>
      </c>
      <c r="F22" s="14">
        <v>233</v>
      </c>
      <c r="G22" s="14">
        <v>15</v>
      </c>
      <c r="H22" s="14">
        <v>12</v>
      </c>
      <c r="I22" s="14">
        <v>236</v>
      </c>
      <c r="J22" s="23">
        <f t="shared" si="1"/>
        <v>1.2875536480686696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246</v>
      </c>
      <c r="F23" s="14">
        <v>246</v>
      </c>
      <c r="G23" s="14">
        <v>15</v>
      </c>
      <c r="H23" s="14">
        <v>11</v>
      </c>
      <c r="I23" s="14">
        <v>250</v>
      </c>
      <c r="J23" s="23">
        <f t="shared" si="1"/>
        <v>1.6260162601626018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320</v>
      </c>
      <c r="F24" s="14">
        <v>320</v>
      </c>
      <c r="G24" s="14">
        <v>11</v>
      </c>
      <c r="H24" s="14">
        <v>11</v>
      </c>
      <c r="I24" s="14">
        <v>320</v>
      </c>
      <c r="J24" s="23">
        <f t="shared" si="1"/>
        <v>0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418</v>
      </c>
      <c r="F25" s="14">
        <v>418</v>
      </c>
      <c r="G25" s="14">
        <v>15</v>
      </c>
      <c r="H25" s="14">
        <v>17</v>
      </c>
      <c r="I25" s="14">
        <v>416</v>
      </c>
      <c r="J25" s="23">
        <f t="shared" si="1"/>
        <v>-0.4784688995215311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269</v>
      </c>
      <c r="F26" s="14">
        <v>269</v>
      </c>
      <c r="G26" s="14">
        <v>27</v>
      </c>
      <c r="H26" s="14">
        <v>17</v>
      </c>
      <c r="I26" s="14">
        <v>279</v>
      </c>
      <c r="J26" s="23">
        <f t="shared" si="1"/>
        <v>3.7174721189591078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606</v>
      </c>
      <c r="F27" s="14">
        <v>606</v>
      </c>
      <c r="G27" s="14">
        <v>15</v>
      </c>
      <c r="H27" s="14">
        <v>23</v>
      </c>
      <c r="I27" s="14">
        <v>598</v>
      </c>
      <c r="J27" s="23">
        <f t="shared" si="1"/>
        <v>-1.3201320132013201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155</v>
      </c>
      <c r="F28" s="14">
        <v>155</v>
      </c>
      <c r="G28" s="14">
        <v>9</v>
      </c>
      <c r="H28" s="14">
        <v>8</v>
      </c>
      <c r="I28" s="14">
        <v>156</v>
      </c>
      <c r="J28" s="23">
        <f t="shared" si="1"/>
        <v>0.64516129032258063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86</v>
      </c>
      <c r="F29" s="14">
        <v>86</v>
      </c>
      <c r="G29" s="14">
        <v>9</v>
      </c>
      <c r="H29" s="14">
        <v>5</v>
      </c>
      <c r="I29" s="14">
        <v>90</v>
      </c>
      <c r="J29" s="23">
        <f t="shared" si="1"/>
        <v>4.6511627906976747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475</v>
      </c>
      <c r="F30" s="14">
        <v>477</v>
      </c>
      <c r="G30" s="14">
        <v>21</v>
      </c>
      <c r="H30" s="14">
        <v>20</v>
      </c>
      <c r="I30" s="14">
        <v>478</v>
      </c>
      <c r="J30" s="23">
        <f t="shared" si="1"/>
        <v>0.63157894736842102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164</v>
      </c>
      <c r="F31" s="14">
        <v>164</v>
      </c>
      <c r="G31" s="14">
        <v>29</v>
      </c>
      <c r="H31" s="14">
        <v>10</v>
      </c>
      <c r="I31" s="14">
        <v>183</v>
      </c>
      <c r="J31" s="23">
        <f t="shared" si="1"/>
        <v>11.585365853658537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571</v>
      </c>
      <c r="F32" s="14">
        <v>571</v>
      </c>
      <c r="G32" s="14">
        <v>31</v>
      </c>
      <c r="H32" s="14">
        <v>27</v>
      </c>
      <c r="I32" s="14">
        <v>575</v>
      </c>
      <c r="J32" s="23">
        <f t="shared" si="1"/>
        <v>0.70052539404553416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339</v>
      </c>
      <c r="F33" s="14">
        <v>339</v>
      </c>
      <c r="G33" s="14">
        <v>14</v>
      </c>
      <c r="H33" s="14">
        <v>17</v>
      </c>
      <c r="I33" s="14">
        <v>336</v>
      </c>
      <c r="J33" s="23">
        <f t="shared" si="1"/>
        <v>-0.88495575221238942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437</v>
      </c>
      <c r="F34" s="14">
        <v>437</v>
      </c>
      <c r="G34" s="14">
        <v>20</v>
      </c>
      <c r="H34" s="14">
        <v>9</v>
      </c>
      <c r="I34" s="14">
        <v>448</v>
      </c>
      <c r="J34" s="23">
        <f t="shared" si="1"/>
        <v>2.5171624713958809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384</v>
      </c>
      <c r="F35" s="14">
        <v>384</v>
      </c>
      <c r="G35" s="14">
        <v>13</v>
      </c>
      <c r="H35" s="14">
        <v>10</v>
      </c>
      <c r="I35" s="14">
        <v>387</v>
      </c>
      <c r="J35" s="23">
        <f t="shared" si="1"/>
        <v>0.78125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396</v>
      </c>
      <c r="F36" s="14">
        <v>396</v>
      </c>
      <c r="G36" s="14">
        <v>33</v>
      </c>
      <c r="H36" s="14">
        <v>16</v>
      </c>
      <c r="I36" s="14">
        <v>413</v>
      </c>
      <c r="J36" s="23">
        <f t="shared" si="1"/>
        <v>4.2929292929292924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217</v>
      </c>
      <c r="F37" s="14">
        <v>217</v>
      </c>
      <c r="G37" s="14">
        <v>32</v>
      </c>
      <c r="H37" s="14">
        <v>25</v>
      </c>
      <c r="I37" s="14">
        <v>224</v>
      </c>
      <c r="J37" s="23">
        <f t="shared" si="1"/>
        <v>3.225806451612903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170</v>
      </c>
      <c r="F38" s="14">
        <v>170</v>
      </c>
      <c r="G38" s="14">
        <v>7</v>
      </c>
      <c r="H38" s="14">
        <v>11</v>
      </c>
      <c r="I38" s="14">
        <v>166</v>
      </c>
      <c r="J38" s="23">
        <f t="shared" si="1"/>
        <v>-2.3529411764705883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433</v>
      </c>
      <c r="F39" s="14">
        <v>433</v>
      </c>
      <c r="G39" s="14">
        <v>18</v>
      </c>
      <c r="H39" s="14">
        <v>20</v>
      </c>
      <c r="I39" s="14">
        <v>431</v>
      </c>
      <c r="J39" s="23">
        <f t="shared" ref="J39:J66" si="2">(I39-E39)/E39*100</f>
        <v>-0.46189376443418012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508</v>
      </c>
      <c r="F40" s="14">
        <v>508</v>
      </c>
      <c r="G40" s="14">
        <v>28</v>
      </c>
      <c r="H40" s="14">
        <v>13</v>
      </c>
      <c r="I40" s="14">
        <v>523</v>
      </c>
      <c r="J40" s="23">
        <f t="shared" si="2"/>
        <v>2.9527559055118111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339</v>
      </c>
      <c r="F41" s="14">
        <v>339</v>
      </c>
      <c r="G41" s="14">
        <v>14</v>
      </c>
      <c r="H41" s="14">
        <v>9</v>
      </c>
      <c r="I41" s="14">
        <v>344</v>
      </c>
      <c r="J41" s="23">
        <f t="shared" si="2"/>
        <v>1.4749262536873156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479</v>
      </c>
      <c r="F42" s="14">
        <v>479</v>
      </c>
      <c r="G42" s="14">
        <v>19</v>
      </c>
      <c r="H42" s="14">
        <v>18</v>
      </c>
      <c r="I42" s="14">
        <v>480</v>
      </c>
      <c r="J42" s="23">
        <f t="shared" si="2"/>
        <v>0.20876826722338201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350</v>
      </c>
      <c r="F43" s="14">
        <v>355</v>
      </c>
      <c r="G43" s="14">
        <v>34</v>
      </c>
      <c r="H43" s="14">
        <v>24</v>
      </c>
      <c r="I43" s="14">
        <v>365</v>
      </c>
      <c r="J43" s="23">
        <f t="shared" si="2"/>
        <v>4.2857142857142856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179</v>
      </c>
      <c r="F44" s="14">
        <v>180</v>
      </c>
      <c r="G44" s="14">
        <v>8</v>
      </c>
      <c r="H44" s="14">
        <v>6</v>
      </c>
      <c r="I44" s="14">
        <v>182</v>
      </c>
      <c r="J44" s="23">
        <f t="shared" si="2"/>
        <v>1.6759776536312849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352</v>
      </c>
      <c r="F45" s="14">
        <v>353</v>
      </c>
      <c r="G45" s="14">
        <v>23</v>
      </c>
      <c r="H45" s="14">
        <v>32</v>
      </c>
      <c r="I45" s="14">
        <v>344</v>
      </c>
      <c r="J45" s="23">
        <f t="shared" si="2"/>
        <v>-2.2727272727272729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498</v>
      </c>
      <c r="F46" s="14">
        <v>498</v>
      </c>
      <c r="G46" s="14">
        <v>19</v>
      </c>
      <c r="H46" s="14">
        <v>18</v>
      </c>
      <c r="I46" s="14">
        <v>499</v>
      </c>
      <c r="J46" s="23">
        <f t="shared" si="2"/>
        <v>0.20080321285140559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334</v>
      </c>
      <c r="F47" s="14">
        <v>328</v>
      </c>
      <c r="G47" s="14">
        <v>9</v>
      </c>
      <c r="H47" s="14">
        <v>15</v>
      </c>
      <c r="I47" s="14">
        <v>322</v>
      </c>
      <c r="J47" s="23">
        <f t="shared" si="2"/>
        <v>-3.5928143712574849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399</v>
      </c>
      <c r="F48" s="14">
        <v>399</v>
      </c>
      <c r="G48" s="14">
        <v>49</v>
      </c>
      <c r="H48" s="14">
        <v>19</v>
      </c>
      <c r="I48" s="14">
        <v>429</v>
      </c>
      <c r="J48" s="23">
        <f t="shared" si="2"/>
        <v>7.518796992481203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329</v>
      </c>
      <c r="F49" s="14">
        <v>329</v>
      </c>
      <c r="G49" s="14">
        <v>23</v>
      </c>
      <c r="H49" s="14">
        <v>16</v>
      </c>
      <c r="I49" s="14">
        <v>336</v>
      </c>
      <c r="J49" s="23">
        <f t="shared" si="2"/>
        <v>2.1276595744680851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95</v>
      </c>
      <c r="F50" s="14">
        <v>95</v>
      </c>
      <c r="G50" s="14">
        <v>3</v>
      </c>
      <c r="H50" s="14">
        <v>1</v>
      </c>
      <c r="I50" s="14">
        <v>97</v>
      </c>
      <c r="J50" s="23">
        <f t="shared" si="2"/>
        <v>2.1052631578947367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342</v>
      </c>
      <c r="F51" s="14">
        <v>342</v>
      </c>
      <c r="G51" s="14">
        <v>22</v>
      </c>
      <c r="H51" s="14">
        <v>13</v>
      </c>
      <c r="I51" s="14">
        <v>351</v>
      </c>
      <c r="J51" s="23">
        <f t="shared" si="2"/>
        <v>2.6315789473684208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13</v>
      </c>
      <c r="F52" s="14">
        <v>13</v>
      </c>
      <c r="G52" s="14">
        <v>1</v>
      </c>
      <c r="H52" s="14">
        <v>4</v>
      </c>
      <c r="I52" s="14">
        <v>10</v>
      </c>
      <c r="J52" s="23">
        <f t="shared" si="2"/>
        <v>-23.076923076923077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319</v>
      </c>
      <c r="F53" s="14">
        <v>319</v>
      </c>
      <c r="G53" s="14">
        <v>15</v>
      </c>
      <c r="H53" s="14">
        <v>12</v>
      </c>
      <c r="I53" s="14">
        <v>322</v>
      </c>
      <c r="J53" s="23">
        <f t="shared" si="2"/>
        <v>0.94043887147335425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101</v>
      </c>
      <c r="F54" s="14">
        <v>101</v>
      </c>
      <c r="G54" s="14">
        <v>7</v>
      </c>
      <c r="H54" s="14">
        <v>2</v>
      </c>
      <c r="I54" s="14">
        <v>106</v>
      </c>
      <c r="J54" s="23">
        <f t="shared" si="2"/>
        <v>4.9504950495049505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148</v>
      </c>
      <c r="F55" s="14">
        <v>148</v>
      </c>
      <c r="G55" s="14">
        <v>10</v>
      </c>
      <c r="H55" s="14">
        <v>9</v>
      </c>
      <c r="I55" s="14">
        <v>149</v>
      </c>
      <c r="J55" s="23">
        <f t="shared" si="2"/>
        <v>0.67567567567567566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137</v>
      </c>
      <c r="F56" s="14">
        <v>137</v>
      </c>
      <c r="G56" s="14">
        <v>11</v>
      </c>
      <c r="H56" s="14">
        <v>10</v>
      </c>
      <c r="I56" s="14">
        <v>138</v>
      </c>
      <c r="J56" s="23">
        <f t="shared" si="2"/>
        <v>0.72992700729927007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196</v>
      </c>
      <c r="F57" s="14">
        <v>196</v>
      </c>
      <c r="G57" s="14">
        <v>19</v>
      </c>
      <c r="H57" s="14">
        <v>10</v>
      </c>
      <c r="I57" s="14">
        <v>205</v>
      </c>
      <c r="J57" s="23">
        <f t="shared" si="2"/>
        <v>4.591836734693878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1358</v>
      </c>
      <c r="F58" s="14">
        <v>1358</v>
      </c>
      <c r="G58" s="14">
        <v>243</v>
      </c>
      <c r="H58" s="14">
        <v>157</v>
      </c>
      <c r="I58" s="14">
        <v>1444</v>
      </c>
      <c r="J58" s="23">
        <f t="shared" si="2"/>
        <v>6.3328424153166418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206</v>
      </c>
      <c r="F59" s="14">
        <v>206</v>
      </c>
      <c r="G59" s="14">
        <v>47</v>
      </c>
      <c r="H59" s="14">
        <v>17</v>
      </c>
      <c r="I59" s="14">
        <v>236</v>
      </c>
      <c r="J59" s="23">
        <f t="shared" si="2"/>
        <v>14.563106796116504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56</v>
      </c>
      <c r="F60" s="14">
        <v>56</v>
      </c>
      <c r="G60" s="14">
        <v>7</v>
      </c>
      <c r="H60" s="14">
        <v>2</v>
      </c>
      <c r="I60" s="14">
        <v>61</v>
      </c>
      <c r="J60" s="23">
        <f t="shared" si="2"/>
        <v>8.9285714285714288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106</v>
      </c>
      <c r="F61" s="14">
        <v>106</v>
      </c>
      <c r="G61" s="14">
        <v>15</v>
      </c>
      <c r="H61" s="14">
        <v>8</v>
      </c>
      <c r="I61" s="14">
        <v>113</v>
      </c>
      <c r="J61" s="23">
        <f t="shared" si="2"/>
        <v>6.6037735849056602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329</v>
      </c>
      <c r="F62" s="14">
        <v>329</v>
      </c>
      <c r="G62" s="14">
        <v>31</v>
      </c>
      <c r="H62" s="14">
        <v>13</v>
      </c>
      <c r="I62" s="14">
        <v>347</v>
      </c>
      <c r="J62" s="23">
        <f t="shared" si="2"/>
        <v>5.4711246200607899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168</v>
      </c>
      <c r="F63" s="14">
        <v>168</v>
      </c>
      <c r="G63" s="14">
        <v>11</v>
      </c>
      <c r="H63" s="14">
        <v>5</v>
      </c>
      <c r="I63" s="14">
        <v>174</v>
      </c>
      <c r="J63" s="23">
        <f t="shared" si="2"/>
        <v>3.5714285714285712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107</v>
      </c>
      <c r="F64" s="14">
        <v>107</v>
      </c>
      <c r="G64" s="14">
        <v>18</v>
      </c>
      <c r="H64" s="14">
        <v>4</v>
      </c>
      <c r="I64" s="14">
        <v>121</v>
      </c>
      <c r="J64" s="23">
        <f t="shared" si="2"/>
        <v>13.084112149532709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138</v>
      </c>
      <c r="F65" s="16">
        <v>138</v>
      </c>
      <c r="G65" s="16">
        <v>5</v>
      </c>
      <c r="H65" s="14">
        <v>3</v>
      </c>
      <c r="I65" s="16">
        <v>140</v>
      </c>
      <c r="J65" s="13">
        <f t="shared" si="2"/>
        <v>1.4492753623188406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16982</v>
      </c>
      <c r="F66" s="12">
        <f>SUBTOTAL(9,F6:F65)</f>
        <v>16985</v>
      </c>
      <c r="G66" s="12">
        <f>SUBTOTAL(9,G6:G65)</f>
        <v>1418</v>
      </c>
      <c r="H66" s="12">
        <f>SUBTOTAL(9,H6:H65)</f>
        <v>916</v>
      </c>
      <c r="I66" s="12">
        <f>SUBTOTAL(9,I6:I65)</f>
        <v>17487</v>
      </c>
      <c r="J66" s="21">
        <f t="shared" si="2"/>
        <v>2.9737368978918854</v>
      </c>
    </row>
    <row r="67" spans="1:10" x14ac:dyDescent="0.3">
      <c r="A67" s="10"/>
      <c r="B67" s="6"/>
      <c r="C67" s="15"/>
      <c r="D67" s="15"/>
      <c r="E67" s="15"/>
      <c r="F67" s="6"/>
      <c r="H67" s="6"/>
      <c r="I67" s="6"/>
      <c r="J67" s="6"/>
    </row>
    <row r="68" spans="1:10" x14ac:dyDescent="0.3">
      <c r="C68" s="6"/>
      <c r="D68" s="6"/>
      <c r="E68" s="6"/>
      <c r="G68" s="6"/>
    </row>
    <row r="69" spans="1:10" x14ac:dyDescent="0.3">
      <c r="B69" s="11"/>
    </row>
  </sheetData>
  <autoFilter ref="A5:J65"/>
  <sortState ref="A7:J66">
    <sortCondition ref="A6"/>
  </sortState>
  <mergeCells count="10">
    <mergeCell ref="D1:I1"/>
    <mergeCell ref="D2:I2"/>
    <mergeCell ref="H3:H5"/>
    <mergeCell ref="I3:I5"/>
    <mergeCell ref="A3:B4"/>
    <mergeCell ref="C3:D4"/>
    <mergeCell ref="F3:F5"/>
    <mergeCell ref="G3:G5"/>
    <mergeCell ref="J3:J5"/>
    <mergeCell ref="E3:E5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G11" sqref="G11"/>
    </sheetView>
  </sheetViews>
  <sheetFormatPr defaultRowHeight="15" x14ac:dyDescent="0.25"/>
  <cols>
    <col min="1" max="1" width="9.42578125" customWidth="1"/>
    <col min="2" max="2" width="19.42578125" customWidth="1"/>
    <col min="3" max="3" width="10.140625" customWidth="1"/>
    <col min="4" max="4" width="22.140625" customWidth="1"/>
    <col min="5" max="5" width="14.140625" customWidth="1"/>
    <col min="6" max="6" width="13" customWidth="1"/>
    <col min="7" max="7" width="15.140625" customWidth="1"/>
    <col min="8" max="8" width="16.7109375" customWidth="1"/>
    <col min="9" max="9" width="13.7109375" customWidth="1"/>
    <col min="10" max="10" width="9.28515625" customWidth="1"/>
  </cols>
  <sheetData>
    <row r="1" spans="1:10" ht="18" x14ac:dyDescent="0.35">
      <c r="A1" s="7"/>
      <c r="B1" s="2"/>
      <c r="C1" s="2"/>
      <c r="D1" s="30" t="s">
        <v>85</v>
      </c>
      <c r="E1" s="30"/>
      <c r="F1" s="30"/>
      <c r="G1" s="30"/>
      <c r="H1" s="30"/>
      <c r="I1" s="30"/>
      <c r="J1" s="2"/>
    </row>
    <row r="2" spans="1:10" ht="17.25" thickBot="1" x14ac:dyDescent="0.35">
      <c r="A2" s="7"/>
      <c r="B2" s="2"/>
      <c r="C2" s="2"/>
      <c r="D2" s="31" t="s">
        <v>79</v>
      </c>
      <c r="E2" s="31"/>
      <c r="F2" s="31"/>
      <c r="G2" s="31"/>
      <c r="H2" s="31"/>
      <c r="I2" s="31"/>
      <c r="J2" s="2"/>
    </row>
    <row r="3" spans="1:10" x14ac:dyDescent="0.25">
      <c r="A3" s="32" t="s">
        <v>1</v>
      </c>
      <c r="B3" s="33"/>
      <c r="C3" s="32" t="s">
        <v>0</v>
      </c>
      <c r="D3" s="33"/>
      <c r="E3" s="27" t="s">
        <v>81</v>
      </c>
      <c r="F3" s="27" t="s">
        <v>75</v>
      </c>
      <c r="G3" s="27" t="s">
        <v>82</v>
      </c>
      <c r="H3" s="27" t="s">
        <v>83</v>
      </c>
      <c r="I3" s="27" t="s">
        <v>84</v>
      </c>
      <c r="J3" s="27" t="s">
        <v>77</v>
      </c>
    </row>
    <row r="4" spans="1:10" ht="15.75" thickBot="1" x14ac:dyDescent="0.3">
      <c r="A4" s="34"/>
      <c r="B4" s="36"/>
      <c r="C4" s="34"/>
      <c r="D4" s="36"/>
      <c r="E4" s="28"/>
      <c r="F4" s="28"/>
      <c r="G4" s="28"/>
      <c r="H4" s="28"/>
      <c r="I4" s="28"/>
      <c r="J4" s="28"/>
    </row>
    <row r="5" spans="1:10" ht="39.75" customHeight="1" thickBot="1" x14ac:dyDescent="0.3">
      <c r="A5" s="1" t="s">
        <v>2</v>
      </c>
      <c r="B5" s="1" t="s">
        <v>3</v>
      </c>
      <c r="C5" s="1" t="s">
        <v>2</v>
      </c>
      <c r="D5" s="1" t="s">
        <v>3</v>
      </c>
      <c r="E5" s="29"/>
      <c r="F5" s="29"/>
      <c r="G5" s="29"/>
      <c r="H5" s="29"/>
      <c r="I5" s="29"/>
      <c r="J5" s="29"/>
    </row>
    <row r="6" spans="1:10" ht="15.75" x14ac:dyDescent="0.3">
      <c r="A6" s="18">
        <v>1</v>
      </c>
      <c r="B6" s="3" t="s">
        <v>4</v>
      </c>
      <c r="C6" s="4">
        <v>11</v>
      </c>
      <c r="D6" s="4" t="s">
        <v>7</v>
      </c>
      <c r="E6" s="12"/>
      <c r="F6" s="12"/>
      <c r="G6" s="12"/>
      <c r="H6" s="14"/>
      <c r="I6" s="12"/>
      <c r="J6" s="13" t="e">
        <f t="shared" ref="J6:J37" si="0">(I6-E6)/E6*100</f>
        <v>#DIV/0!</v>
      </c>
    </row>
    <row r="7" spans="1:10" ht="15.75" x14ac:dyDescent="0.3">
      <c r="A7" s="8">
        <v>1</v>
      </c>
      <c r="B7" s="4" t="s">
        <v>4</v>
      </c>
      <c r="C7" s="4">
        <v>15</v>
      </c>
      <c r="D7" s="4" t="s">
        <v>5</v>
      </c>
      <c r="E7" s="14"/>
      <c r="F7" s="14"/>
      <c r="G7" s="14"/>
      <c r="H7" s="14"/>
      <c r="I7" s="14"/>
      <c r="J7" s="13" t="e">
        <f t="shared" si="0"/>
        <v>#DIV/0!</v>
      </c>
    </row>
    <row r="8" spans="1:10" ht="15.75" x14ac:dyDescent="0.3">
      <c r="A8" s="8">
        <v>1</v>
      </c>
      <c r="B8" s="4" t="s">
        <v>4</v>
      </c>
      <c r="C8" s="4">
        <v>33</v>
      </c>
      <c r="D8" s="4" t="s">
        <v>9</v>
      </c>
      <c r="E8" s="22"/>
      <c r="F8" s="14"/>
      <c r="G8" s="14"/>
      <c r="H8" s="14"/>
      <c r="I8" s="14"/>
      <c r="J8" s="13" t="e">
        <f t="shared" si="0"/>
        <v>#DIV/0!</v>
      </c>
    </row>
    <row r="9" spans="1:10" ht="15.75" x14ac:dyDescent="0.3">
      <c r="A9" s="8">
        <v>1</v>
      </c>
      <c r="B9" s="4" t="s">
        <v>4</v>
      </c>
      <c r="C9" s="4">
        <v>38</v>
      </c>
      <c r="D9" s="4" t="s">
        <v>6</v>
      </c>
      <c r="E9" s="25"/>
      <c r="F9" s="14"/>
      <c r="G9" s="14"/>
      <c r="H9" s="14"/>
      <c r="I9" s="14"/>
      <c r="J9" s="13" t="e">
        <f t="shared" si="0"/>
        <v>#DIV/0!</v>
      </c>
    </row>
    <row r="10" spans="1:10" ht="15.75" x14ac:dyDescent="0.3">
      <c r="A10" s="8">
        <v>1</v>
      </c>
      <c r="B10" s="4" t="s">
        <v>4</v>
      </c>
      <c r="C10" s="4">
        <v>59</v>
      </c>
      <c r="D10" s="4" t="s">
        <v>8</v>
      </c>
      <c r="E10" s="22"/>
      <c r="F10" s="14"/>
      <c r="G10" s="14"/>
      <c r="H10" s="14"/>
      <c r="I10" s="14"/>
      <c r="J10" s="13" t="e">
        <f t="shared" si="0"/>
        <v>#DIV/0!</v>
      </c>
    </row>
    <row r="11" spans="1:10" ht="15.75" x14ac:dyDescent="0.3">
      <c r="A11" s="8">
        <v>2</v>
      </c>
      <c r="B11" s="4" t="s">
        <v>19</v>
      </c>
      <c r="C11" s="4">
        <v>12</v>
      </c>
      <c r="D11" s="4" t="s">
        <v>23</v>
      </c>
      <c r="E11" s="25"/>
      <c r="F11" s="14"/>
      <c r="G11" s="14"/>
      <c r="H11" s="14"/>
      <c r="I11" s="14"/>
      <c r="J11" s="13" t="e">
        <f t="shared" si="0"/>
        <v>#DIV/0!</v>
      </c>
    </row>
    <row r="12" spans="1:10" ht="15.75" x14ac:dyDescent="0.3">
      <c r="A12" s="8">
        <v>2</v>
      </c>
      <c r="B12" s="4" t="s">
        <v>19</v>
      </c>
      <c r="C12" s="4">
        <v>19</v>
      </c>
      <c r="D12" s="4" t="s">
        <v>27</v>
      </c>
      <c r="E12" s="25"/>
      <c r="F12" s="14"/>
      <c r="G12" s="14">
        <v>1</v>
      </c>
      <c r="H12" s="14"/>
      <c r="I12" s="14">
        <v>1</v>
      </c>
      <c r="J12" s="13" t="e">
        <f t="shared" si="0"/>
        <v>#DIV/0!</v>
      </c>
    </row>
    <row r="13" spans="1:10" ht="15.75" x14ac:dyDescent="0.3">
      <c r="A13" s="8">
        <v>2</v>
      </c>
      <c r="B13" s="4" t="s">
        <v>19</v>
      </c>
      <c r="C13" s="4">
        <v>46</v>
      </c>
      <c r="D13" s="4" t="s">
        <v>26</v>
      </c>
      <c r="E13" s="25"/>
      <c r="F13" s="14"/>
      <c r="G13" s="14"/>
      <c r="H13" s="14"/>
      <c r="I13" s="14"/>
      <c r="J13" s="13" t="e">
        <f t="shared" si="0"/>
        <v>#DIV/0!</v>
      </c>
    </row>
    <row r="14" spans="1:10" ht="15.75" x14ac:dyDescent="0.3">
      <c r="A14" s="8">
        <v>2</v>
      </c>
      <c r="B14" s="4" t="s">
        <v>19</v>
      </c>
      <c r="C14" s="4">
        <v>49</v>
      </c>
      <c r="D14" s="4" t="s">
        <v>22</v>
      </c>
      <c r="E14" s="25"/>
      <c r="F14" s="14"/>
      <c r="G14" s="14"/>
      <c r="H14" s="14"/>
      <c r="I14" s="14"/>
      <c r="J14" s="13" t="e">
        <f t="shared" si="0"/>
        <v>#DIV/0!</v>
      </c>
    </row>
    <row r="15" spans="1:10" ht="15.75" x14ac:dyDescent="0.3">
      <c r="A15" s="8">
        <v>2</v>
      </c>
      <c r="B15" s="4" t="s">
        <v>19</v>
      </c>
      <c r="C15" s="4">
        <v>52</v>
      </c>
      <c r="D15" s="4" t="s">
        <v>24</v>
      </c>
      <c r="E15" s="25"/>
      <c r="F15" s="14"/>
      <c r="G15" s="14"/>
      <c r="H15" s="14"/>
      <c r="I15" s="14"/>
      <c r="J15" s="13" t="e">
        <f t="shared" si="0"/>
        <v>#DIV/0!</v>
      </c>
    </row>
    <row r="16" spans="1:10" ht="15.75" x14ac:dyDescent="0.3">
      <c r="A16" s="8">
        <v>2</v>
      </c>
      <c r="B16" s="4" t="s">
        <v>19</v>
      </c>
      <c r="C16" s="4">
        <v>53</v>
      </c>
      <c r="D16" s="4" t="s">
        <v>25</v>
      </c>
      <c r="E16" s="25"/>
      <c r="F16" s="14"/>
      <c r="G16" s="14"/>
      <c r="H16" s="14"/>
      <c r="I16" s="14"/>
      <c r="J16" s="13" t="e">
        <f t="shared" si="0"/>
        <v>#DIV/0!</v>
      </c>
    </row>
    <row r="17" spans="1:10" ht="15.75" x14ac:dyDescent="0.3">
      <c r="A17" s="8">
        <v>2</v>
      </c>
      <c r="B17" s="4" t="s">
        <v>19</v>
      </c>
      <c r="C17" s="4">
        <v>69</v>
      </c>
      <c r="D17" s="4" t="s">
        <v>20</v>
      </c>
      <c r="E17" s="25"/>
      <c r="F17" s="14"/>
      <c r="G17" s="14"/>
      <c r="H17" s="14"/>
      <c r="I17" s="14"/>
      <c r="J17" s="13" t="e">
        <f t="shared" si="0"/>
        <v>#DIV/0!</v>
      </c>
    </row>
    <row r="18" spans="1:10" ht="15.75" x14ac:dyDescent="0.3">
      <c r="A18" s="8">
        <v>2</v>
      </c>
      <c r="B18" s="4" t="s">
        <v>19</v>
      </c>
      <c r="C18" s="4">
        <v>72</v>
      </c>
      <c r="D18" s="4" t="s">
        <v>21</v>
      </c>
      <c r="E18" s="22"/>
      <c r="F18" s="14"/>
      <c r="G18" s="14">
        <v>1</v>
      </c>
      <c r="H18" s="14"/>
      <c r="I18" s="14">
        <v>1</v>
      </c>
      <c r="J18" s="13" t="e">
        <f t="shared" si="0"/>
        <v>#DIV/0!</v>
      </c>
    </row>
    <row r="19" spans="1:10" ht="15.75" x14ac:dyDescent="0.3">
      <c r="A19" s="8">
        <v>3</v>
      </c>
      <c r="B19" s="4" t="s">
        <v>28</v>
      </c>
      <c r="C19" s="4">
        <v>21</v>
      </c>
      <c r="D19" s="4" t="s">
        <v>32</v>
      </c>
      <c r="E19" s="14"/>
      <c r="F19" s="14"/>
      <c r="G19" s="14"/>
      <c r="H19" s="14"/>
      <c r="I19" s="14"/>
      <c r="J19" s="13" t="e">
        <f t="shared" si="0"/>
        <v>#DIV/0!</v>
      </c>
    </row>
    <row r="20" spans="1:10" ht="15.75" x14ac:dyDescent="0.3">
      <c r="A20" s="8">
        <v>3</v>
      </c>
      <c r="B20" s="4" t="s">
        <v>28</v>
      </c>
      <c r="C20" s="4">
        <v>23</v>
      </c>
      <c r="D20" s="4" t="s">
        <v>35</v>
      </c>
      <c r="E20" s="14"/>
      <c r="F20" s="14"/>
      <c r="G20" s="14"/>
      <c r="H20" s="14"/>
      <c r="I20" s="14"/>
      <c r="J20" s="13" t="e">
        <f t="shared" si="0"/>
        <v>#DIV/0!</v>
      </c>
    </row>
    <row r="21" spans="1:10" ht="15.75" x14ac:dyDescent="0.3">
      <c r="A21" s="8">
        <v>3</v>
      </c>
      <c r="B21" s="4" t="s">
        <v>28</v>
      </c>
      <c r="C21" s="4">
        <v>25</v>
      </c>
      <c r="D21" s="4" t="s">
        <v>29</v>
      </c>
      <c r="E21" s="14"/>
      <c r="F21" s="14"/>
      <c r="G21" s="14"/>
      <c r="H21" s="14"/>
      <c r="I21" s="14"/>
      <c r="J21" s="13" t="e">
        <f t="shared" si="0"/>
        <v>#DIV/0!</v>
      </c>
    </row>
    <row r="22" spans="1:10" ht="15.75" x14ac:dyDescent="0.3">
      <c r="A22" s="8">
        <v>3</v>
      </c>
      <c r="B22" s="4" t="s">
        <v>28</v>
      </c>
      <c r="C22" s="4">
        <v>55</v>
      </c>
      <c r="D22" s="4" t="s">
        <v>31</v>
      </c>
      <c r="E22" s="14"/>
      <c r="F22" s="14"/>
      <c r="G22" s="14"/>
      <c r="H22" s="14"/>
      <c r="I22" s="14"/>
      <c r="J22" s="13" t="e">
        <f t="shared" si="0"/>
        <v>#DIV/0!</v>
      </c>
    </row>
    <row r="23" spans="1:10" ht="15.75" x14ac:dyDescent="0.3">
      <c r="A23" s="8">
        <v>3</v>
      </c>
      <c r="B23" s="4" t="s">
        <v>28</v>
      </c>
      <c r="C23" s="4">
        <v>56</v>
      </c>
      <c r="D23" s="4" t="s">
        <v>34</v>
      </c>
      <c r="E23" s="14"/>
      <c r="F23" s="14"/>
      <c r="G23" s="14"/>
      <c r="H23" s="14"/>
      <c r="I23" s="14"/>
      <c r="J23" s="13" t="e">
        <f t="shared" si="0"/>
        <v>#DIV/0!</v>
      </c>
    </row>
    <row r="24" spans="1:10" ht="15.75" x14ac:dyDescent="0.3">
      <c r="A24" s="8">
        <v>3</v>
      </c>
      <c r="B24" s="4" t="s">
        <v>28</v>
      </c>
      <c r="C24" s="4">
        <v>75</v>
      </c>
      <c r="D24" s="4" t="s">
        <v>33</v>
      </c>
      <c r="E24" s="14"/>
      <c r="F24" s="14"/>
      <c r="G24" s="14"/>
      <c r="H24" s="14"/>
      <c r="I24" s="14"/>
      <c r="J24" s="13" t="e">
        <f t="shared" si="0"/>
        <v>#DIV/0!</v>
      </c>
    </row>
    <row r="25" spans="1:10" ht="15.75" x14ac:dyDescent="0.3">
      <c r="A25" s="8">
        <v>3</v>
      </c>
      <c r="B25" s="4" t="s">
        <v>28</v>
      </c>
      <c r="C25" s="4">
        <v>88</v>
      </c>
      <c r="D25" s="4" t="s">
        <v>30</v>
      </c>
      <c r="E25" s="14"/>
      <c r="F25" s="14"/>
      <c r="G25" s="14"/>
      <c r="H25" s="14"/>
      <c r="I25" s="14"/>
      <c r="J25" s="13" t="e">
        <f t="shared" si="0"/>
        <v>#DIV/0!</v>
      </c>
    </row>
    <row r="26" spans="1:10" ht="15.75" x14ac:dyDescent="0.3">
      <c r="A26" s="8">
        <v>4</v>
      </c>
      <c r="B26" s="4" t="s">
        <v>36</v>
      </c>
      <c r="C26" s="4">
        <v>18</v>
      </c>
      <c r="D26" s="4" t="s">
        <v>38</v>
      </c>
      <c r="E26" s="24">
        <v>1</v>
      </c>
      <c r="F26" s="24">
        <v>1</v>
      </c>
      <c r="G26" s="14"/>
      <c r="H26" s="14"/>
      <c r="I26" s="14">
        <v>1</v>
      </c>
      <c r="J26" s="13">
        <f t="shared" si="0"/>
        <v>0</v>
      </c>
    </row>
    <row r="27" spans="1:10" ht="15.75" x14ac:dyDescent="0.3">
      <c r="A27" s="8">
        <v>4</v>
      </c>
      <c r="B27" s="4" t="s">
        <v>36</v>
      </c>
      <c r="C27" s="4">
        <v>39</v>
      </c>
      <c r="D27" s="4" t="s">
        <v>37</v>
      </c>
      <c r="E27" s="14"/>
      <c r="F27" s="14"/>
      <c r="G27" s="14"/>
      <c r="H27" s="14"/>
      <c r="I27" s="14"/>
      <c r="J27" s="13" t="e">
        <f t="shared" si="0"/>
        <v>#DIV/0!</v>
      </c>
    </row>
    <row r="28" spans="1:10" ht="15.75" x14ac:dyDescent="0.3">
      <c r="A28" s="8">
        <v>4</v>
      </c>
      <c r="B28" s="4" t="s">
        <v>36</v>
      </c>
      <c r="C28" s="4">
        <v>48</v>
      </c>
      <c r="D28" s="4" t="s">
        <v>39</v>
      </c>
      <c r="E28" s="14"/>
      <c r="F28" s="14"/>
      <c r="G28" s="14"/>
      <c r="H28" s="14"/>
      <c r="I28" s="14"/>
      <c r="J28" s="13" t="e">
        <f t="shared" si="0"/>
        <v>#DIV/0!</v>
      </c>
    </row>
    <row r="29" spans="1:10" ht="15.75" x14ac:dyDescent="0.3">
      <c r="A29" s="8">
        <v>4</v>
      </c>
      <c r="B29" s="4" t="s">
        <v>36</v>
      </c>
      <c r="C29" s="4">
        <v>58</v>
      </c>
      <c r="D29" s="4" t="s">
        <v>40</v>
      </c>
      <c r="E29" s="14"/>
      <c r="F29" s="14"/>
      <c r="G29" s="14"/>
      <c r="H29" s="14"/>
      <c r="I29" s="14"/>
      <c r="J29" s="13" t="e">
        <f t="shared" si="0"/>
        <v>#DIV/0!</v>
      </c>
    </row>
    <row r="30" spans="1:10" ht="15.75" x14ac:dyDescent="0.3">
      <c r="A30" s="8">
        <v>4</v>
      </c>
      <c r="B30" s="4" t="s">
        <v>36</v>
      </c>
      <c r="C30" s="4">
        <v>84</v>
      </c>
      <c r="D30" s="4" t="s">
        <v>41</v>
      </c>
      <c r="E30" s="14"/>
      <c r="F30" s="14"/>
      <c r="G30" s="14"/>
      <c r="H30" s="14"/>
      <c r="I30" s="14"/>
      <c r="J30" s="13" t="e">
        <f t="shared" si="0"/>
        <v>#DIV/0!</v>
      </c>
    </row>
    <row r="31" spans="1:10" ht="15.75" x14ac:dyDescent="0.3">
      <c r="A31" s="8">
        <v>5</v>
      </c>
      <c r="B31" s="4" t="s">
        <v>42</v>
      </c>
      <c r="C31" s="4">
        <v>27</v>
      </c>
      <c r="D31" s="4" t="s">
        <v>43</v>
      </c>
      <c r="E31" s="14"/>
      <c r="F31" s="14"/>
      <c r="G31" s="14"/>
      <c r="H31" s="14"/>
      <c r="I31" s="14"/>
      <c r="J31" s="13" t="e">
        <f t="shared" si="0"/>
        <v>#DIV/0!</v>
      </c>
    </row>
    <row r="32" spans="1:10" ht="15.75" x14ac:dyDescent="0.3">
      <c r="A32" s="8">
        <v>5</v>
      </c>
      <c r="B32" s="4" t="s">
        <v>42</v>
      </c>
      <c r="C32" s="4">
        <v>36</v>
      </c>
      <c r="D32" s="4" t="s">
        <v>48</v>
      </c>
      <c r="E32" s="14"/>
      <c r="F32" s="14"/>
      <c r="G32" s="14"/>
      <c r="H32" s="14"/>
      <c r="I32" s="14"/>
      <c r="J32" s="13" t="e">
        <f t="shared" si="0"/>
        <v>#DIV/0!</v>
      </c>
    </row>
    <row r="33" spans="1:10" ht="15.75" x14ac:dyDescent="0.3">
      <c r="A33" s="8">
        <v>5</v>
      </c>
      <c r="B33" s="4" t="s">
        <v>42</v>
      </c>
      <c r="C33" s="4">
        <v>57</v>
      </c>
      <c r="D33" s="4" t="s">
        <v>44</v>
      </c>
      <c r="E33" s="14"/>
      <c r="F33" s="14"/>
      <c r="G33" s="14"/>
      <c r="H33" s="14"/>
      <c r="I33" s="14"/>
      <c r="J33" s="13" t="e">
        <f t="shared" si="0"/>
        <v>#DIV/0!</v>
      </c>
    </row>
    <row r="34" spans="1:10" ht="15.75" x14ac:dyDescent="0.3">
      <c r="A34" s="8">
        <v>5</v>
      </c>
      <c r="B34" s="4" t="s">
        <v>42</v>
      </c>
      <c r="C34" s="4">
        <v>66</v>
      </c>
      <c r="D34" s="4" t="s">
        <v>45</v>
      </c>
      <c r="E34" s="14"/>
      <c r="F34" s="14"/>
      <c r="G34" s="14"/>
      <c r="H34" s="14"/>
      <c r="I34" s="14"/>
      <c r="J34" s="13" t="e">
        <f t="shared" si="0"/>
        <v>#DIV/0!</v>
      </c>
    </row>
    <row r="35" spans="1:10" ht="15.75" x14ac:dyDescent="0.3">
      <c r="A35" s="8">
        <v>5</v>
      </c>
      <c r="B35" s="4" t="s">
        <v>42</v>
      </c>
      <c r="C35" s="4">
        <v>67</v>
      </c>
      <c r="D35" s="4" t="s">
        <v>46</v>
      </c>
      <c r="E35" s="14"/>
      <c r="F35" s="14"/>
      <c r="G35" s="14"/>
      <c r="H35" s="14"/>
      <c r="I35" s="14"/>
      <c r="J35" s="13" t="e">
        <f t="shared" si="0"/>
        <v>#DIV/0!</v>
      </c>
    </row>
    <row r="36" spans="1:10" ht="15.75" x14ac:dyDescent="0.3">
      <c r="A36" s="8">
        <v>5</v>
      </c>
      <c r="B36" s="4" t="s">
        <v>42</v>
      </c>
      <c r="C36" s="4">
        <v>73</v>
      </c>
      <c r="D36" s="4" t="s">
        <v>47</v>
      </c>
      <c r="E36" s="14"/>
      <c r="F36" s="14"/>
      <c r="G36" s="14"/>
      <c r="H36" s="14"/>
      <c r="I36" s="14"/>
      <c r="J36" s="13" t="e">
        <f t="shared" si="0"/>
        <v>#DIV/0!</v>
      </c>
    </row>
    <row r="37" spans="1:10" ht="15.75" x14ac:dyDescent="0.3">
      <c r="A37" s="8">
        <v>6</v>
      </c>
      <c r="B37" s="4" t="s">
        <v>49</v>
      </c>
      <c r="C37" s="4">
        <v>29</v>
      </c>
      <c r="D37" s="4" t="s">
        <v>50</v>
      </c>
      <c r="E37" s="14"/>
      <c r="F37" s="14"/>
      <c r="G37" s="14"/>
      <c r="H37" s="14"/>
      <c r="I37" s="14"/>
      <c r="J37" s="13" t="e">
        <f t="shared" si="0"/>
        <v>#DIV/0!</v>
      </c>
    </row>
    <row r="38" spans="1:10" ht="15.75" x14ac:dyDescent="0.3">
      <c r="A38" s="8">
        <v>6</v>
      </c>
      <c r="B38" s="4" t="s">
        <v>49</v>
      </c>
      <c r="C38" s="4">
        <v>32</v>
      </c>
      <c r="D38" s="4" t="s">
        <v>55</v>
      </c>
      <c r="E38" s="24">
        <v>1</v>
      </c>
      <c r="F38" s="24">
        <v>1</v>
      </c>
      <c r="G38" s="14"/>
      <c r="H38" s="14"/>
      <c r="I38" s="14">
        <v>1</v>
      </c>
      <c r="J38" s="13">
        <f t="shared" ref="J38:J65" si="1">(I38-E38)/E38*100</f>
        <v>0</v>
      </c>
    </row>
    <row r="39" spans="1:10" ht="15.75" x14ac:dyDescent="0.3">
      <c r="A39" s="8">
        <v>6</v>
      </c>
      <c r="B39" s="4" t="s">
        <v>49</v>
      </c>
      <c r="C39" s="4">
        <v>47</v>
      </c>
      <c r="D39" s="4" t="s">
        <v>52</v>
      </c>
      <c r="E39" s="14"/>
      <c r="F39" s="14"/>
      <c r="G39" s="14"/>
      <c r="H39" s="14"/>
      <c r="I39" s="14"/>
      <c r="J39" s="13" t="e">
        <f t="shared" si="1"/>
        <v>#DIV/0!</v>
      </c>
    </row>
    <row r="40" spans="1:10" ht="15.75" x14ac:dyDescent="0.3">
      <c r="A40" s="8">
        <v>6</v>
      </c>
      <c r="B40" s="4" t="s">
        <v>49</v>
      </c>
      <c r="C40" s="4">
        <v>54</v>
      </c>
      <c r="D40" s="4" t="s">
        <v>51</v>
      </c>
      <c r="E40" s="14"/>
      <c r="F40" s="14"/>
      <c r="G40" s="14"/>
      <c r="H40" s="14"/>
      <c r="I40" s="14"/>
      <c r="J40" s="13" t="e">
        <f t="shared" si="1"/>
        <v>#DIV/0!</v>
      </c>
    </row>
    <row r="41" spans="1:10" ht="15.75" x14ac:dyDescent="0.3">
      <c r="A41" s="8">
        <v>6</v>
      </c>
      <c r="B41" s="4" t="s">
        <v>49</v>
      </c>
      <c r="C41" s="4">
        <v>65</v>
      </c>
      <c r="D41" s="4" t="s">
        <v>56</v>
      </c>
      <c r="E41" s="14"/>
      <c r="F41" s="14"/>
      <c r="G41" s="14"/>
      <c r="H41" s="14"/>
      <c r="I41" s="14"/>
      <c r="J41" s="13" t="e">
        <f t="shared" si="1"/>
        <v>#DIV/0!</v>
      </c>
    </row>
    <row r="42" spans="1:10" ht="15.75" x14ac:dyDescent="0.3">
      <c r="A42" s="8">
        <v>6</v>
      </c>
      <c r="B42" s="4" t="s">
        <v>49</v>
      </c>
      <c r="C42" s="4">
        <v>71</v>
      </c>
      <c r="D42" s="4" t="s">
        <v>53</v>
      </c>
      <c r="E42" s="14"/>
      <c r="F42" s="14"/>
      <c r="G42" s="14"/>
      <c r="H42" s="14"/>
      <c r="I42" s="14"/>
      <c r="J42" s="13" t="e">
        <f t="shared" si="1"/>
        <v>#DIV/0!</v>
      </c>
    </row>
    <row r="43" spans="1:10" ht="15.75" x14ac:dyDescent="0.3">
      <c r="A43" s="8">
        <v>6</v>
      </c>
      <c r="B43" s="4" t="s">
        <v>49</v>
      </c>
      <c r="C43" s="4">
        <v>91</v>
      </c>
      <c r="D43" s="4" t="s">
        <v>54</v>
      </c>
      <c r="E43" s="14"/>
      <c r="F43" s="14"/>
      <c r="G43" s="14"/>
      <c r="H43" s="14"/>
      <c r="I43" s="14"/>
      <c r="J43" s="13" t="e">
        <f t="shared" si="1"/>
        <v>#DIV/0!</v>
      </c>
    </row>
    <row r="44" spans="1:10" ht="15.75" x14ac:dyDescent="0.3">
      <c r="A44" s="8">
        <v>7</v>
      </c>
      <c r="B44" s="4" t="s">
        <v>57</v>
      </c>
      <c r="C44" s="4">
        <v>63</v>
      </c>
      <c r="D44" s="4" t="s">
        <v>60</v>
      </c>
      <c r="E44" s="14"/>
      <c r="F44" s="14"/>
      <c r="G44" s="14"/>
      <c r="H44" s="14"/>
      <c r="I44" s="14"/>
      <c r="J44" s="13" t="e">
        <f t="shared" si="1"/>
        <v>#DIV/0!</v>
      </c>
    </row>
    <row r="45" spans="1:10" ht="15.75" x14ac:dyDescent="0.3">
      <c r="A45" s="8">
        <v>7</v>
      </c>
      <c r="B45" s="4" t="s">
        <v>57</v>
      </c>
      <c r="C45" s="4">
        <v>77</v>
      </c>
      <c r="D45" s="4" t="s">
        <v>61</v>
      </c>
      <c r="E45" s="14"/>
      <c r="F45" s="14"/>
      <c r="G45" s="14"/>
      <c r="H45" s="14"/>
      <c r="I45" s="14"/>
      <c r="J45" s="13" t="e">
        <f t="shared" si="1"/>
        <v>#DIV/0!</v>
      </c>
    </row>
    <row r="46" spans="1:10" ht="15.75" x14ac:dyDescent="0.3">
      <c r="A46" s="8">
        <v>7</v>
      </c>
      <c r="B46" s="4" t="s">
        <v>57</v>
      </c>
      <c r="C46" s="4">
        <v>87</v>
      </c>
      <c r="D46" s="4" t="s">
        <v>59</v>
      </c>
      <c r="E46" s="14"/>
      <c r="F46" s="14"/>
      <c r="G46" s="14"/>
      <c r="H46" s="14"/>
      <c r="I46" s="14"/>
      <c r="J46" s="13" t="e">
        <f t="shared" si="1"/>
        <v>#DIV/0!</v>
      </c>
    </row>
    <row r="47" spans="1:10" ht="15.75" x14ac:dyDescent="0.3">
      <c r="A47" s="8">
        <v>7</v>
      </c>
      <c r="B47" s="4" t="s">
        <v>57</v>
      </c>
      <c r="C47" s="4">
        <v>94</v>
      </c>
      <c r="D47" s="4" t="s">
        <v>58</v>
      </c>
      <c r="E47" s="14"/>
      <c r="F47" s="14"/>
      <c r="G47" s="14"/>
      <c r="H47" s="14"/>
      <c r="I47" s="14"/>
      <c r="J47" s="13" t="e">
        <f t="shared" si="1"/>
        <v>#DIV/0!</v>
      </c>
    </row>
    <row r="48" spans="1:10" ht="15.75" x14ac:dyDescent="0.3">
      <c r="A48" s="8">
        <v>8</v>
      </c>
      <c r="B48" s="4" t="s">
        <v>62</v>
      </c>
      <c r="C48" s="4">
        <v>61</v>
      </c>
      <c r="D48" s="4" t="s">
        <v>63</v>
      </c>
      <c r="E48" s="14"/>
      <c r="F48" s="14"/>
      <c r="G48" s="14"/>
      <c r="H48" s="14"/>
      <c r="I48" s="14"/>
      <c r="J48" s="13" t="e">
        <f t="shared" si="1"/>
        <v>#DIV/0!</v>
      </c>
    </row>
    <row r="49" spans="1:10" ht="15.75" x14ac:dyDescent="0.3">
      <c r="A49" s="8">
        <v>8</v>
      </c>
      <c r="B49" s="4" t="s">
        <v>62</v>
      </c>
      <c r="C49" s="4">
        <v>68</v>
      </c>
      <c r="D49" s="4" t="s">
        <v>64</v>
      </c>
      <c r="E49" s="14"/>
      <c r="F49" s="14"/>
      <c r="G49" s="14"/>
      <c r="H49" s="14"/>
      <c r="I49" s="14"/>
      <c r="J49" s="13" t="e">
        <f t="shared" si="1"/>
        <v>#DIV/0!</v>
      </c>
    </row>
    <row r="50" spans="1:10" ht="15.75" x14ac:dyDescent="0.3">
      <c r="A50" s="8">
        <v>8</v>
      </c>
      <c r="B50" s="4" t="s">
        <v>62</v>
      </c>
      <c r="C50" s="4">
        <v>74</v>
      </c>
      <c r="D50" s="4" t="s">
        <v>66</v>
      </c>
      <c r="E50" s="14"/>
      <c r="F50" s="14"/>
      <c r="G50" s="14"/>
      <c r="H50" s="14"/>
      <c r="I50" s="14"/>
      <c r="J50" s="13" t="e">
        <f t="shared" si="1"/>
        <v>#DIV/0!</v>
      </c>
    </row>
    <row r="51" spans="1:10" ht="15.75" x14ac:dyDescent="0.3">
      <c r="A51" s="8">
        <v>8</v>
      </c>
      <c r="B51" s="4" t="s">
        <v>62</v>
      </c>
      <c r="C51" s="4">
        <v>78</v>
      </c>
      <c r="D51" s="4" t="s">
        <v>65</v>
      </c>
      <c r="E51" s="14"/>
      <c r="F51" s="14"/>
      <c r="G51" s="14"/>
      <c r="H51" s="14"/>
      <c r="I51" s="14"/>
      <c r="J51" s="13" t="e">
        <f t="shared" si="1"/>
        <v>#DIV/0!</v>
      </c>
    </row>
    <row r="52" spans="1:10" ht="15.75" x14ac:dyDescent="0.3">
      <c r="A52" s="8">
        <v>9</v>
      </c>
      <c r="B52" s="4" t="s">
        <v>67</v>
      </c>
      <c r="C52" s="4">
        <v>30</v>
      </c>
      <c r="D52" s="4" t="s">
        <v>69</v>
      </c>
      <c r="E52" s="14"/>
      <c r="F52" s="14"/>
      <c r="G52" s="14"/>
      <c r="H52" s="14"/>
      <c r="I52" s="14"/>
      <c r="J52" s="13" t="e">
        <f t="shared" si="1"/>
        <v>#DIV/0!</v>
      </c>
    </row>
    <row r="53" spans="1:10" ht="15.75" x14ac:dyDescent="0.3">
      <c r="A53" s="8">
        <v>9</v>
      </c>
      <c r="B53" s="4" t="s">
        <v>67</v>
      </c>
      <c r="C53" s="4">
        <v>34</v>
      </c>
      <c r="D53" s="4" t="s">
        <v>71</v>
      </c>
      <c r="E53" s="14"/>
      <c r="F53" s="14"/>
      <c r="G53" s="14"/>
      <c r="H53" s="14"/>
      <c r="I53" s="14"/>
      <c r="J53" s="13" t="e">
        <f t="shared" si="1"/>
        <v>#DIV/0!</v>
      </c>
    </row>
    <row r="54" spans="1:10" ht="15.75" x14ac:dyDescent="0.3">
      <c r="A54" s="8">
        <v>9</v>
      </c>
      <c r="B54" s="4" t="s">
        <v>67</v>
      </c>
      <c r="C54" s="4">
        <v>43</v>
      </c>
      <c r="D54" s="4" t="s">
        <v>72</v>
      </c>
      <c r="E54" s="14"/>
      <c r="F54" s="14"/>
      <c r="G54" s="14"/>
      <c r="H54" s="14"/>
      <c r="I54" s="14"/>
      <c r="J54" s="13" t="e">
        <f t="shared" si="1"/>
        <v>#DIV/0!</v>
      </c>
    </row>
    <row r="55" spans="1:10" ht="15.75" x14ac:dyDescent="0.3">
      <c r="A55" s="8">
        <v>9</v>
      </c>
      <c r="B55" s="4" t="s">
        <v>67</v>
      </c>
      <c r="C55" s="4">
        <v>45</v>
      </c>
      <c r="D55" s="4" t="s">
        <v>68</v>
      </c>
      <c r="E55" s="14"/>
      <c r="F55" s="14"/>
      <c r="G55" s="14"/>
      <c r="H55" s="14"/>
      <c r="I55" s="14"/>
      <c r="J55" s="13" t="e">
        <f t="shared" si="1"/>
        <v>#DIV/0!</v>
      </c>
    </row>
    <row r="56" spans="1:10" ht="15.75" x14ac:dyDescent="0.3">
      <c r="A56" s="8">
        <v>9</v>
      </c>
      <c r="B56" s="4" t="s">
        <v>67</v>
      </c>
      <c r="C56" s="4">
        <v>62</v>
      </c>
      <c r="D56" s="4" t="s">
        <v>73</v>
      </c>
      <c r="E56" s="14"/>
      <c r="F56" s="14"/>
      <c r="G56" s="14"/>
      <c r="H56" s="14"/>
      <c r="I56" s="14"/>
      <c r="J56" s="13" t="e">
        <f t="shared" si="1"/>
        <v>#DIV/0!</v>
      </c>
    </row>
    <row r="57" spans="1:10" ht="15.75" x14ac:dyDescent="0.3">
      <c r="A57" s="8">
        <v>9</v>
      </c>
      <c r="B57" s="4" t="s">
        <v>67</v>
      </c>
      <c r="C57" s="4">
        <v>82</v>
      </c>
      <c r="D57" s="4" t="s">
        <v>70</v>
      </c>
      <c r="E57" s="14"/>
      <c r="F57" s="14"/>
      <c r="G57" s="14"/>
      <c r="H57" s="14"/>
      <c r="I57" s="14"/>
      <c r="J57" s="13" t="e">
        <f t="shared" si="1"/>
        <v>#DIV/0!</v>
      </c>
    </row>
    <row r="58" spans="1:10" ht="15.75" x14ac:dyDescent="0.3">
      <c r="A58" s="8">
        <v>10</v>
      </c>
      <c r="B58" s="4" t="s">
        <v>10</v>
      </c>
      <c r="C58" s="4">
        <v>13</v>
      </c>
      <c r="D58" s="4" t="s">
        <v>18</v>
      </c>
      <c r="E58" s="24">
        <v>7</v>
      </c>
      <c r="F58" s="24">
        <v>7</v>
      </c>
      <c r="G58" s="14">
        <v>1</v>
      </c>
      <c r="H58" s="14">
        <v>2</v>
      </c>
      <c r="I58" s="14">
        <v>6</v>
      </c>
      <c r="J58" s="13">
        <f t="shared" si="1"/>
        <v>-14.285714285714285</v>
      </c>
    </row>
    <row r="59" spans="1:10" ht="15.75" x14ac:dyDescent="0.3">
      <c r="A59" s="8">
        <v>10</v>
      </c>
      <c r="B59" s="4" t="s">
        <v>10</v>
      </c>
      <c r="C59" s="4">
        <v>41</v>
      </c>
      <c r="D59" s="4" t="s">
        <v>13</v>
      </c>
      <c r="E59" s="14"/>
      <c r="F59" s="14"/>
      <c r="G59" s="14"/>
      <c r="H59" s="14"/>
      <c r="I59" s="14"/>
      <c r="J59" s="13" t="e">
        <f t="shared" si="1"/>
        <v>#DIV/0!</v>
      </c>
    </row>
    <row r="60" spans="1:10" ht="15.75" x14ac:dyDescent="0.3">
      <c r="A60" s="8">
        <v>10</v>
      </c>
      <c r="B60" s="4" t="s">
        <v>10</v>
      </c>
      <c r="C60" s="4">
        <v>42</v>
      </c>
      <c r="D60" s="4" t="s">
        <v>14</v>
      </c>
      <c r="E60" s="14"/>
      <c r="F60" s="14"/>
      <c r="G60" s="14"/>
      <c r="H60" s="14"/>
      <c r="I60" s="14"/>
      <c r="J60" s="13" t="e">
        <f t="shared" si="1"/>
        <v>#DIV/0!</v>
      </c>
    </row>
    <row r="61" spans="1:10" ht="15.75" x14ac:dyDescent="0.3">
      <c r="A61" s="8">
        <v>10</v>
      </c>
      <c r="B61" s="4" t="s">
        <v>10</v>
      </c>
      <c r="C61" s="4">
        <v>79</v>
      </c>
      <c r="D61" s="4" t="s">
        <v>11</v>
      </c>
      <c r="E61" s="14"/>
      <c r="F61" s="14"/>
      <c r="G61" s="14"/>
      <c r="H61" s="14"/>
      <c r="I61" s="14"/>
      <c r="J61" s="13" t="e">
        <f t="shared" si="1"/>
        <v>#DIV/0!</v>
      </c>
    </row>
    <row r="62" spans="1:10" ht="15.75" x14ac:dyDescent="0.3">
      <c r="A62" s="8">
        <v>10</v>
      </c>
      <c r="B62" s="4" t="s">
        <v>10</v>
      </c>
      <c r="C62" s="4">
        <v>81</v>
      </c>
      <c r="D62" s="4" t="s">
        <v>15</v>
      </c>
      <c r="E62" s="14"/>
      <c r="F62" s="14"/>
      <c r="G62" s="14"/>
      <c r="H62" s="14"/>
      <c r="I62" s="14"/>
      <c r="J62" s="13" t="e">
        <f t="shared" si="1"/>
        <v>#DIV/0!</v>
      </c>
    </row>
    <row r="63" spans="1:10" ht="15.75" x14ac:dyDescent="0.3">
      <c r="A63" s="8">
        <v>10</v>
      </c>
      <c r="B63" s="4" t="s">
        <v>10</v>
      </c>
      <c r="C63" s="4">
        <v>85</v>
      </c>
      <c r="D63" s="4" t="s">
        <v>12</v>
      </c>
      <c r="E63" s="14"/>
      <c r="F63" s="14"/>
      <c r="G63" s="14"/>
      <c r="H63" s="14"/>
      <c r="I63" s="14"/>
      <c r="J63" s="13" t="e">
        <f t="shared" si="1"/>
        <v>#DIV/0!</v>
      </c>
    </row>
    <row r="64" spans="1:10" ht="15.75" x14ac:dyDescent="0.3">
      <c r="A64" s="8">
        <v>10</v>
      </c>
      <c r="B64" s="4" t="s">
        <v>10</v>
      </c>
      <c r="C64" s="4">
        <v>86</v>
      </c>
      <c r="D64" s="4" t="s">
        <v>17</v>
      </c>
      <c r="E64" s="14"/>
      <c r="F64" s="14"/>
      <c r="G64" s="14"/>
      <c r="H64" s="14"/>
      <c r="I64" s="14"/>
      <c r="J64" s="13" t="e">
        <f t="shared" si="1"/>
        <v>#DIV/0!</v>
      </c>
    </row>
    <row r="65" spans="1:10" ht="16.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/>
      <c r="F65" s="16"/>
      <c r="G65" s="16"/>
      <c r="H65" s="16"/>
      <c r="I65" s="16"/>
      <c r="J65" s="17" t="e">
        <f t="shared" si="1"/>
        <v>#DIV/0!</v>
      </c>
    </row>
    <row r="66" spans="1:10" ht="16.5" x14ac:dyDescent="0.3">
      <c r="A66" s="2"/>
      <c r="B66" s="15"/>
      <c r="C66" s="15"/>
      <c r="D66" s="19" t="s">
        <v>74</v>
      </c>
      <c r="E66" s="12">
        <f>SUBTOTAL(9,E6:E65)</f>
        <v>9</v>
      </c>
      <c r="F66" s="12">
        <f t="shared" ref="F66:I66" si="2">SUBTOTAL(9,F6:F65)</f>
        <v>9</v>
      </c>
      <c r="G66" s="12">
        <f t="shared" si="2"/>
        <v>3</v>
      </c>
      <c r="H66" s="12">
        <f t="shared" si="2"/>
        <v>2</v>
      </c>
      <c r="I66" s="12">
        <f t="shared" si="2"/>
        <v>10</v>
      </c>
      <c r="J66" s="13">
        <f t="shared" ref="J66" si="3">(I66-E66)/E66*100</f>
        <v>11.111111111111111</v>
      </c>
    </row>
    <row r="67" spans="1:10" ht="16.5" x14ac:dyDescent="0.3">
      <c r="A67" s="10"/>
      <c r="B67" s="6"/>
      <c r="C67" s="15"/>
      <c r="D67" s="15"/>
      <c r="E67" s="15"/>
      <c r="F67" s="6"/>
      <c r="G67" s="2"/>
      <c r="H67" s="6"/>
      <c r="I67" s="6"/>
      <c r="J67" s="6"/>
    </row>
    <row r="68" spans="1:10" ht="16.5" x14ac:dyDescent="0.3">
      <c r="A68" s="7"/>
      <c r="B68" s="2"/>
      <c r="C68" s="6"/>
      <c r="D68" s="6"/>
      <c r="E68" s="6"/>
      <c r="F68" s="2"/>
      <c r="G68" s="6"/>
      <c r="H68" s="2"/>
      <c r="I68" s="2"/>
      <c r="J68" s="2"/>
    </row>
    <row r="69" spans="1:10" ht="16.5" x14ac:dyDescent="0.3">
      <c r="A69" s="7"/>
      <c r="B69" s="11"/>
      <c r="C69" s="2"/>
      <c r="D69" s="2"/>
      <c r="E69" s="2"/>
      <c r="F69" s="2"/>
      <c r="G69" s="2"/>
      <c r="H69" s="2"/>
      <c r="I69" s="2"/>
      <c r="J69" s="2"/>
    </row>
  </sheetData>
  <autoFilter ref="A5:J5"/>
  <sortState ref="A6:J65">
    <sortCondition ref="A6:A65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Visi PVM moketojai </vt:lpstr>
      <vt:lpstr>LT FA PVM moketojai </vt:lpstr>
      <vt:lpstr>UFA PVM moketojai 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Viktoras Volkovas</cp:lastModifiedBy>
  <dcterms:created xsi:type="dcterms:W3CDTF">2014-01-13T11:42:26Z</dcterms:created>
  <dcterms:modified xsi:type="dcterms:W3CDTF">2015-01-19T06:32:55Z</dcterms:modified>
</cp:coreProperties>
</file>