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 activeTab="2"/>
  </bookViews>
  <sheets>
    <sheet name="Visi PVM moketojai" sheetId="8" r:id="rId1"/>
    <sheet name="LT FA PVM moketojai " sheetId="3" r:id="rId2"/>
    <sheet name="UFA PVM moketojai " sheetId="6" r:id="rId3"/>
  </sheets>
  <definedNames>
    <definedName name="_xlnm._FilterDatabase" localSheetId="1" hidden="1">'LT FA PVM moketojai '!$A$5:$J$65</definedName>
    <definedName name="_xlnm._FilterDatabase" localSheetId="2" hidden="1">'UFA PVM moketojai '!$A$5:$J$5</definedName>
    <definedName name="_xlnm._FilterDatabase" localSheetId="0" hidden="1">'Visi PVM moketojai'!$A$5:$J$65</definedName>
  </definedNames>
  <calcPr calcId="145621" iterateDelta="252"/>
</workbook>
</file>

<file path=xl/calcChain.xml><?xml version="1.0" encoding="utf-8"?>
<calcChain xmlns="http://schemas.openxmlformats.org/spreadsheetml/2006/main">
  <c r="J60" i="8" l="1"/>
  <c r="J62" i="8"/>
  <c r="J63" i="8"/>
  <c r="J59" i="8"/>
  <c r="J61" i="8"/>
  <c r="J44" i="8"/>
  <c r="J48" i="8"/>
  <c r="J49" i="8"/>
  <c r="J50" i="8"/>
  <c r="J51" i="8"/>
  <c r="J56" i="8"/>
  <c r="J52" i="8"/>
  <c r="J57" i="8"/>
  <c r="J53" i="8"/>
  <c r="J54" i="8"/>
  <c r="J55" i="8"/>
  <c r="J64" i="8"/>
  <c r="J65" i="8"/>
  <c r="J58" i="8"/>
  <c r="J27" i="8"/>
  <c r="J29" i="8"/>
  <c r="J33" i="8"/>
  <c r="J31" i="8"/>
  <c r="J32" i="8"/>
  <c r="J34" i="8"/>
  <c r="J35" i="8"/>
  <c r="J36" i="8"/>
  <c r="J42" i="8"/>
  <c r="J37" i="8"/>
  <c r="J38" i="8"/>
  <c r="J39" i="8"/>
  <c r="J40" i="8"/>
  <c r="J41" i="8"/>
  <c r="J43" i="8"/>
  <c r="J45" i="8"/>
  <c r="J47" i="8"/>
  <c r="J46" i="8"/>
  <c r="J8" i="8"/>
  <c r="J7" i="8"/>
  <c r="J10" i="8"/>
  <c r="J9" i="8"/>
  <c r="J11" i="8"/>
  <c r="J14" i="8"/>
  <c r="J12" i="8"/>
  <c r="J13" i="8"/>
  <c r="J15" i="8"/>
  <c r="J16" i="8"/>
  <c r="J17" i="8"/>
  <c r="J18" i="8"/>
  <c r="J19" i="8"/>
  <c r="J22" i="8"/>
  <c r="J23" i="8"/>
  <c r="J20" i="8"/>
  <c r="J21" i="8"/>
  <c r="J24" i="8"/>
  <c r="J25" i="8"/>
  <c r="J28" i="8"/>
  <c r="J30" i="8"/>
  <c r="J26" i="8"/>
  <c r="J6" i="8"/>
  <c r="J6" i="3" l="1"/>
  <c r="J11" i="3"/>
  <c r="J64" i="3"/>
  <c r="J8" i="3"/>
  <c r="J28" i="3"/>
  <c r="J14" i="3"/>
  <c r="J19" i="3"/>
  <c r="J22" i="3"/>
  <c r="J23" i="3"/>
  <c r="J33" i="3"/>
  <c r="J42" i="3"/>
  <c r="J56" i="3"/>
  <c r="J37" i="3"/>
  <c r="J7" i="3"/>
  <c r="J52" i="3"/>
  <c r="J31" i="3"/>
  <c r="J10" i="3"/>
  <c r="J30" i="3"/>
  <c r="J65" i="3"/>
  <c r="J58" i="3"/>
  <c r="J57" i="3"/>
  <c r="J53" i="3"/>
  <c r="J12" i="3"/>
  <c r="J38" i="3"/>
  <c r="J26" i="3"/>
  <c r="J13" i="3"/>
  <c r="J15" i="3"/>
  <c r="J16" i="3"/>
  <c r="J39" i="3"/>
  <c r="J20" i="3"/>
  <c r="J21" i="3"/>
  <c r="J32" i="3"/>
  <c r="J27" i="3"/>
  <c r="J9" i="3"/>
  <c r="J48" i="3"/>
  <c r="J54" i="3"/>
  <c r="J45" i="3"/>
  <c r="J40" i="3"/>
  <c r="J34" i="3"/>
  <c r="J35" i="3"/>
  <c r="J49" i="3"/>
  <c r="J17" i="3"/>
  <c r="J41" i="3"/>
  <c r="J18" i="3"/>
  <c r="J36" i="3"/>
  <c r="J50" i="3"/>
  <c r="J24" i="3"/>
  <c r="J47" i="3"/>
  <c r="J51" i="3"/>
  <c r="J62" i="3"/>
  <c r="J63" i="3"/>
  <c r="J55" i="3"/>
  <c r="J29" i="3"/>
  <c r="J59" i="3"/>
  <c r="J61" i="3"/>
  <c r="J46" i="3"/>
  <c r="J25" i="3"/>
  <c r="J60" i="3"/>
  <c r="J43" i="3"/>
  <c r="J44" i="3"/>
  <c r="I66" i="8" l="1"/>
  <c r="H66" i="8"/>
  <c r="G66" i="8"/>
  <c r="F66" i="8"/>
  <c r="E66" i="8"/>
  <c r="J66" i="8" l="1"/>
  <c r="F66" i="3"/>
  <c r="G66" i="3"/>
  <c r="I66" i="3"/>
  <c r="F66" i="6" l="1"/>
  <c r="G66" i="6"/>
  <c r="H66" i="6"/>
  <c r="I66" i="6"/>
  <c r="E66" i="6"/>
  <c r="H66" i="3"/>
  <c r="E66" i="3"/>
  <c r="J58" i="6" l="1"/>
  <c r="J7" i="6"/>
  <c r="J26" i="6"/>
  <c r="J12" i="6"/>
  <c r="J19" i="6"/>
  <c r="J20" i="6"/>
  <c r="J21" i="6"/>
  <c r="J31" i="6"/>
  <c r="J37" i="6"/>
  <c r="J52" i="6"/>
  <c r="J38" i="6"/>
  <c r="J8" i="6"/>
  <c r="J53" i="6"/>
  <c r="J32" i="6"/>
  <c r="J9" i="6"/>
  <c r="J27" i="6"/>
  <c r="J59" i="6"/>
  <c r="J60" i="6"/>
  <c r="J54" i="6"/>
  <c r="J55" i="6"/>
  <c r="J13" i="6"/>
  <c r="J39" i="6"/>
  <c r="J28" i="6"/>
  <c r="J14" i="6"/>
  <c r="J15" i="6"/>
  <c r="J16" i="6"/>
  <c r="J40" i="6"/>
  <c r="J22" i="6"/>
  <c r="J23" i="6"/>
  <c r="J33" i="6"/>
  <c r="J29" i="6"/>
  <c r="J10" i="6"/>
  <c r="J48" i="6"/>
  <c r="J56" i="6"/>
  <c r="J44" i="6"/>
  <c r="J41" i="6"/>
  <c r="J34" i="6"/>
  <c r="J35" i="6"/>
  <c r="J49" i="6"/>
  <c r="J17" i="6"/>
  <c r="J42" i="6"/>
  <c r="J18" i="6"/>
  <c r="J36" i="6"/>
  <c r="J50" i="6"/>
  <c r="J24" i="6"/>
  <c r="J45" i="6"/>
  <c r="J51" i="6"/>
  <c r="J61" i="6"/>
  <c r="J62" i="6"/>
  <c r="J57" i="6"/>
  <c r="J30" i="6"/>
  <c r="J63" i="6"/>
  <c r="J64" i="6"/>
  <c r="J46" i="6"/>
  <c r="J25" i="6"/>
  <c r="J65" i="6"/>
  <c r="J43" i="6"/>
  <c r="J47" i="6"/>
  <c r="J11" i="6"/>
  <c r="J6" i="6"/>
  <c r="J66" i="6"/>
  <c r="J66" i="3"/>
</calcChain>
</file>

<file path=xl/sharedStrings.xml><?xml version="1.0" encoding="utf-8"?>
<sst xmlns="http://schemas.openxmlformats.org/spreadsheetml/2006/main" count="405" uniqueCount="87">
  <si>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</si>
  <si>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</si>
  <si>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</si>
  <si>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</si>
  <si>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</si>
  <si>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</si>
  <si>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</si>
  <si>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</si>
  <si>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</si>
  <si>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</si>
  <si>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</si>
  <si>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</si>
  <si>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</si>
  <si>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</si>
  <si>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</si>
  <si>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</si>
  <si>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</si>
  <si>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</si>
  <si>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</si>
  <si>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</si>
  <si>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</si>
  <si>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</si>
  <si>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</si>
  <si>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</si>
  <si>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</si>
  <si>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</si>
  <si>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</si>
  <si>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</si>
  <si>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</si>
  <si>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</si>
  <si>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</si>
  <si>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</si>
  <si>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</si>
  <si>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</si>
  <si>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</si>
  <si>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</si>
  <si>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</si>
  <si>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</si>
  <si>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</si>
  <si>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</si>
  <si>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</si>
  <si>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</si>
  <si>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</si>
  <si>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</si>
  <si>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</si>
  <si>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</si>
  <si>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</si>
  <si>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</si>
  <si>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</si>
  <si>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</si>
  <si>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</si>
  <si>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</si>
  <si>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</si>
  <si>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</si>
  <si>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</si>
  <si>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</si>
  <si>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</si>
  <si>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</si>
  <si>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</si>
  <si>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</si>
  <si>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</si>
  <si>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</si>
  <si>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</si>
  <si>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</si>
  <si>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</si>
  <si>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</si>
  <si>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</si>
  <si>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</si>
  <si>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</si>
  <si>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</si>
  <si>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</si>
  <si>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</si>
  <si>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</si>
  <si>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</si>
  <si>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</si>
  <si>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* Lentelėje atvaizduoti visų tipų PVM mokėtojai (juridiniai ir fiziniai).</t>
  </si>
  <si>
    <t>Padidėjo/sumažėjo (+/-) %</t>
  </si>
  <si>
    <t>( LIETUVOS FIZINIAI ASMENYS )</t>
  </si>
  <si>
    <t>( UŽSIENIO FIZINIAI ASMENYS )</t>
  </si>
  <si>
    <t>PVM mokėtojų skaičius 2015.01.01</t>
  </si>
  <si>
    <t>PVM mokėtojų skaičius 2014.12.31</t>
  </si>
  <si>
    <t>Įregistruota per 2015 metus</t>
  </si>
  <si>
    <t xml:space="preserve">Išregistruota per 2015 metus </t>
  </si>
  <si>
    <t>PVM mokėtojų skaičius 2015.12.31</t>
  </si>
  <si>
    <t>2015 METŲ PVM MOKĖTOJŲ SUVESTINĖ ATASKAITA  *</t>
  </si>
  <si>
    <t xml:space="preserve">2015 METŲ PVM MOKĖTOJŲ SUVESTINĖ ATASKAITA </t>
  </si>
  <si>
    <t>2015 METŲ PVM MOKĖTOJŲ SUVESTINĖ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</si>
</sst>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5" xfId="0" applyFont="1" applyBorder="1"/>
    <xf numFmtId="2" fontId="4" fillId="0" borderId="6" xfId="0" applyNumberFormat="1" applyFont="1" applyBorder="1"/>
    <xf numFmtId="0" fontId="4" fillId="0" borderId="0" xfId="0" applyFont="1" applyBorder="1"/>
    <xf numFmtId="2" fontId="4" fillId="0" borderId="3" xfId="0" applyNumberFormat="1" applyFont="1" applyBorder="1"/>
    <xf numFmtId="0" fontId="0" fillId="0" borderId="3" xfId="0" applyBorder="1"/>
    <xf numFmtId="0" fontId="4" fillId="0" borderId="7" xfId="0" applyFont="1" applyBorder="1"/>
    <xf numFmtId="0" fontId="2" fillId="0" borderId="3" xfId="0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K3" sqref="A3:XFD5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0" t="s">
        <v>84</v>
      </c>
      <c r="E1" s="30"/>
      <c r="F1" s="30"/>
      <c r="G1" s="30"/>
      <c r="H1" s="30"/>
      <c r="I1" s="30"/>
    </row>
    <row r="2" spans="1:10" ht="17.25" thickBot="1" x14ac:dyDescent="0.35">
      <c r="D2" s="31"/>
      <c r="E2" s="31"/>
      <c r="F2" s="31"/>
      <c r="G2" s="31"/>
      <c r="H2" s="31"/>
      <c r="I2" s="31"/>
    </row>
    <row r="3" spans="1:10" ht="15" customHeight="1" x14ac:dyDescent="0.3">
      <c r="A3" s="32" t="s">
        <v>1</v>
      </c>
      <c r="B3" s="33"/>
      <c r="C3" s="32" t="s">
        <v>0</v>
      </c>
      <c r="D3" s="33"/>
      <c r="E3" s="27" t="s">
        <v>80</v>
      </c>
      <c r="F3" s="27" t="s">
        <v>79</v>
      </c>
      <c r="G3" s="27" t="s">
        <v>81</v>
      </c>
      <c r="H3" s="27" t="s">
        <v>82</v>
      </c>
      <c r="I3" s="27" t="s">
        <v>83</v>
      </c>
      <c r="J3" s="27" t="s">
        <v>76</v>
      </c>
    </row>
    <row r="4" spans="1:10" ht="36" customHeight="1" thickBot="1" x14ac:dyDescent="0.35">
      <c r="A4" s="34"/>
      <c r="B4" s="35"/>
      <c r="C4" s="34"/>
      <c r="D4" s="36"/>
      <c r="E4" s="28"/>
      <c r="F4" s="28"/>
      <c r="G4" s="28"/>
      <c r="H4" s="28"/>
      <c r="I4" s="28"/>
      <c r="J4" s="28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1036</v>
      </c>
      <c r="F6" s="12">
        <v>1036</v>
      </c>
      <c r="G6" s="12">
        <v>123</v>
      </c>
      <c r="H6" s="12">
        <v>121</v>
      </c>
      <c r="I6" s="12">
        <v>1029</v>
      </c>
      <c r="J6" s="13">
        <f>(I6-E6)/E6*100</f>
        <v>-0.67567567567567566</v>
      </c>
    </row>
    <row r="7" spans="1:10" x14ac:dyDescent="0.3">
      <c r="A7" s="8">
        <v>1</v>
      </c>
      <c r="B7" s="4" t="s">
        <v>4</v>
      </c>
      <c r="C7" s="4">
        <v>33</v>
      </c>
      <c r="D7" s="4" t="s">
        <v>9</v>
      </c>
      <c r="E7" s="14">
        <v>483</v>
      </c>
      <c r="F7" s="14">
        <v>483</v>
      </c>
      <c r="G7" s="14">
        <v>62</v>
      </c>
      <c r="H7" s="14">
        <v>32</v>
      </c>
      <c r="I7" s="14">
        <v>521</v>
      </c>
      <c r="J7" s="13">
        <f>(I7-E7)/E7*100</f>
        <v>7.8674948240165632</v>
      </c>
    </row>
    <row r="8" spans="1:10" collapsed="1" x14ac:dyDescent="0.3">
      <c r="A8" s="8">
        <v>1</v>
      </c>
      <c r="B8" s="4" t="s">
        <v>4</v>
      </c>
      <c r="C8" s="4">
        <v>15</v>
      </c>
      <c r="D8" s="4" t="s">
        <v>5</v>
      </c>
      <c r="E8" s="14">
        <v>398</v>
      </c>
      <c r="F8" s="14">
        <v>398</v>
      </c>
      <c r="G8" s="14">
        <v>38</v>
      </c>
      <c r="H8" s="14">
        <v>30</v>
      </c>
      <c r="I8" s="14">
        <v>404</v>
      </c>
      <c r="J8" s="13">
        <f>(I8-E8)/E8*100</f>
        <v>1.5075376884422109</v>
      </c>
    </row>
    <row r="9" spans="1:10" x14ac:dyDescent="0.3">
      <c r="A9" s="8">
        <v>1</v>
      </c>
      <c r="B9" s="4" t="s">
        <v>4</v>
      </c>
      <c r="C9" s="4">
        <v>59</v>
      </c>
      <c r="D9" s="4" t="s">
        <v>8</v>
      </c>
      <c r="E9" s="14">
        <v>281</v>
      </c>
      <c r="F9" s="14">
        <v>281</v>
      </c>
      <c r="G9" s="14">
        <v>43</v>
      </c>
      <c r="H9" s="14">
        <v>22</v>
      </c>
      <c r="I9" s="14">
        <v>303</v>
      </c>
      <c r="J9" s="13">
        <f>(I9-E9)/E9*100</f>
        <v>7.8291814946619214</v>
      </c>
    </row>
    <row r="10" spans="1:10" x14ac:dyDescent="0.3">
      <c r="A10" s="8">
        <v>1</v>
      </c>
      <c r="B10" s="4" t="s">
        <v>4</v>
      </c>
      <c r="C10" s="4">
        <v>38</v>
      </c>
      <c r="D10" s="4" t="s">
        <v>6</v>
      </c>
      <c r="E10" s="14">
        <v>391</v>
      </c>
      <c r="F10" s="14">
        <v>391</v>
      </c>
      <c r="G10" s="14">
        <v>42</v>
      </c>
      <c r="H10" s="14">
        <v>27</v>
      </c>
      <c r="I10" s="14">
        <v>405</v>
      </c>
      <c r="J10" s="13">
        <f>(I10-E10)/E10*100</f>
        <v>3.5805626598465472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74</v>
      </c>
      <c r="F11" s="14">
        <v>74</v>
      </c>
      <c r="G11" s="14">
        <v>9</v>
      </c>
      <c r="H11" s="14">
        <v>4</v>
      </c>
      <c r="I11" s="14">
        <v>79</v>
      </c>
      <c r="J11" s="13">
        <f>(I11-E11)/E11*100</f>
        <v>6.756756756756757</v>
      </c>
    </row>
    <row r="12" spans="1:10" x14ac:dyDescent="0.3">
      <c r="A12" s="8">
        <v>2</v>
      </c>
      <c r="B12" s="4" t="s">
        <v>19</v>
      </c>
      <c r="C12" s="4">
        <v>46</v>
      </c>
      <c r="D12" s="4" t="s">
        <v>26</v>
      </c>
      <c r="E12" s="14">
        <v>666</v>
      </c>
      <c r="F12" s="14">
        <v>666</v>
      </c>
      <c r="G12" s="14">
        <v>49</v>
      </c>
      <c r="H12" s="14">
        <v>48</v>
      </c>
      <c r="I12" s="14">
        <v>668</v>
      </c>
      <c r="J12" s="13">
        <f>(I12-E12)/E12*100</f>
        <v>0.3003003003003003</v>
      </c>
    </row>
    <row r="13" spans="1:10" x14ac:dyDescent="0.3">
      <c r="A13" s="8">
        <v>2</v>
      </c>
      <c r="B13" s="4" t="s">
        <v>19</v>
      </c>
      <c r="C13" s="4">
        <v>49</v>
      </c>
      <c r="D13" s="4" t="s">
        <v>22</v>
      </c>
      <c r="E13" s="14">
        <v>578</v>
      </c>
      <c r="F13" s="14">
        <v>578</v>
      </c>
      <c r="G13" s="14">
        <v>57</v>
      </c>
      <c r="H13" s="14">
        <v>39</v>
      </c>
      <c r="I13" s="14">
        <v>598</v>
      </c>
      <c r="J13" s="13">
        <f>(I13-E13)/E13*100</f>
        <v>3.4602076124567476</v>
      </c>
    </row>
    <row r="14" spans="1:10" x14ac:dyDescent="0.3">
      <c r="A14" s="8">
        <v>2</v>
      </c>
      <c r="B14" s="4" t="s">
        <v>19</v>
      </c>
      <c r="C14" s="4">
        <v>19</v>
      </c>
      <c r="D14" s="4" t="s">
        <v>27</v>
      </c>
      <c r="E14" s="14">
        <v>9390</v>
      </c>
      <c r="F14" s="14">
        <v>9390</v>
      </c>
      <c r="G14" s="14">
        <v>1124</v>
      </c>
      <c r="H14" s="14">
        <v>844</v>
      </c>
      <c r="I14" s="14">
        <v>9662</v>
      </c>
      <c r="J14" s="13">
        <f>(I14-E14)/E14*100</f>
        <v>2.896698615548456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2203</v>
      </c>
      <c r="F15" s="14">
        <v>2203</v>
      </c>
      <c r="G15" s="14">
        <v>284</v>
      </c>
      <c r="H15" s="14">
        <v>167</v>
      </c>
      <c r="I15" s="14">
        <v>2326</v>
      </c>
      <c r="J15" s="13">
        <f>(I15-E15)/E15*100</f>
        <v>5.5832955061280076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1037</v>
      </c>
      <c r="F16" s="14">
        <v>1037</v>
      </c>
      <c r="G16" s="14">
        <v>97</v>
      </c>
      <c r="H16" s="14">
        <v>52</v>
      </c>
      <c r="I16" s="14">
        <v>1083</v>
      </c>
      <c r="J16" s="13">
        <f>(I16-E16)/E16*100</f>
        <v>4.4358727097396331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539</v>
      </c>
      <c r="F17" s="14">
        <v>539</v>
      </c>
      <c r="G17" s="14">
        <v>57</v>
      </c>
      <c r="H17" s="14">
        <v>28</v>
      </c>
      <c r="I17" s="14">
        <v>571</v>
      </c>
      <c r="J17" s="13">
        <f>(I17-E17)/E17*100</f>
        <v>5.9369202226345088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935</v>
      </c>
      <c r="F18" s="14">
        <v>935</v>
      </c>
      <c r="G18" s="14">
        <v>76</v>
      </c>
      <c r="H18" s="14">
        <v>47</v>
      </c>
      <c r="I18" s="14">
        <v>962</v>
      </c>
      <c r="J18" s="13">
        <f>(I18-E18)/E18*100</f>
        <v>2.8877005347593583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4229</v>
      </c>
      <c r="F19" s="14">
        <v>4229</v>
      </c>
      <c r="G19" s="14">
        <v>467</v>
      </c>
      <c r="H19" s="14">
        <v>436</v>
      </c>
      <c r="I19" s="14">
        <v>4251</v>
      </c>
      <c r="J19" s="13">
        <f>(I19-E19)/E19*100</f>
        <v>0.52021754551903521</v>
      </c>
    </row>
    <row r="20" spans="1:10" x14ac:dyDescent="0.3">
      <c r="A20" s="8">
        <v>3</v>
      </c>
      <c r="B20" s="4" t="s">
        <v>28</v>
      </c>
      <c r="C20" s="4">
        <v>55</v>
      </c>
      <c r="D20" s="4" t="s">
        <v>31</v>
      </c>
      <c r="E20" s="14">
        <v>1286</v>
      </c>
      <c r="F20" s="14">
        <v>1286</v>
      </c>
      <c r="G20" s="14">
        <v>174</v>
      </c>
      <c r="H20" s="14">
        <v>70</v>
      </c>
      <c r="I20" s="14">
        <v>1409</v>
      </c>
      <c r="J20" s="13">
        <f>(I20-E20)/E20*100</f>
        <v>9.5645412130637641</v>
      </c>
    </row>
    <row r="21" spans="1:10" x14ac:dyDescent="0.3">
      <c r="A21" s="8">
        <v>3</v>
      </c>
      <c r="B21" s="4" t="s">
        <v>28</v>
      </c>
      <c r="C21" s="4">
        <v>56</v>
      </c>
      <c r="D21" s="4" t="s">
        <v>34</v>
      </c>
      <c r="E21" s="14">
        <v>821</v>
      </c>
      <c r="F21" s="14">
        <v>821</v>
      </c>
      <c r="G21" s="14">
        <v>90</v>
      </c>
      <c r="H21" s="14">
        <v>43</v>
      </c>
      <c r="I21" s="14">
        <v>868</v>
      </c>
      <c r="J21" s="13">
        <f>(I21-E21)/E21*100</f>
        <v>5.7247259439707676</v>
      </c>
    </row>
    <row r="22" spans="1:10" x14ac:dyDescent="0.3">
      <c r="A22" s="8">
        <v>3</v>
      </c>
      <c r="B22" s="4" t="s">
        <v>28</v>
      </c>
      <c r="C22" s="4">
        <v>23</v>
      </c>
      <c r="D22" s="4" t="s">
        <v>35</v>
      </c>
      <c r="E22" s="14">
        <v>181</v>
      </c>
      <c r="F22" s="14">
        <v>181</v>
      </c>
      <c r="G22" s="14">
        <v>22</v>
      </c>
      <c r="H22" s="14">
        <v>15</v>
      </c>
      <c r="I22" s="14">
        <v>189</v>
      </c>
      <c r="J22" s="13">
        <f>(I22-E22)/E22*100</f>
        <v>4.4198895027624303</v>
      </c>
    </row>
    <row r="23" spans="1:10" x14ac:dyDescent="0.3">
      <c r="A23" s="8">
        <v>3</v>
      </c>
      <c r="B23" s="4" t="s">
        <v>28</v>
      </c>
      <c r="C23" s="4">
        <v>25</v>
      </c>
      <c r="D23" s="4" t="s">
        <v>29</v>
      </c>
      <c r="E23" s="14">
        <v>448</v>
      </c>
      <c r="F23" s="14">
        <v>448</v>
      </c>
      <c r="G23" s="14">
        <v>49</v>
      </c>
      <c r="H23" s="14">
        <v>42</v>
      </c>
      <c r="I23" s="14">
        <v>454</v>
      </c>
      <c r="J23" s="13">
        <f>(I23-E23)/E23*100</f>
        <v>1.3392857142857142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480</v>
      </c>
      <c r="F24" s="14">
        <v>480</v>
      </c>
      <c r="G24" s="14">
        <v>17</v>
      </c>
      <c r="H24" s="14">
        <v>28</v>
      </c>
      <c r="I24" s="14">
        <v>467</v>
      </c>
      <c r="J24" s="13">
        <f>(I24-E24)/E24*100</f>
        <v>-2.7083333333333335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951</v>
      </c>
      <c r="F25" s="14">
        <v>951</v>
      </c>
      <c r="G25" s="14">
        <v>91</v>
      </c>
      <c r="H25" s="14">
        <v>50</v>
      </c>
      <c r="I25" s="14">
        <v>995</v>
      </c>
      <c r="J25" s="13">
        <f>(I25-E25)/E25*100</f>
        <v>4.6267087276550996</v>
      </c>
    </row>
    <row r="26" spans="1:10" x14ac:dyDescent="0.3">
      <c r="A26" s="8">
        <v>4</v>
      </c>
      <c r="B26" s="4" t="s">
        <v>36</v>
      </c>
      <c r="C26" s="4">
        <v>48</v>
      </c>
      <c r="D26" s="4" t="s">
        <v>39</v>
      </c>
      <c r="E26" s="14">
        <v>225</v>
      </c>
      <c r="F26" s="14">
        <v>225</v>
      </c>
      <c r="G26" s="14">
        <v>26</v>
      </c>
      <c r="H26" s="14">
        <v>14</v>
      </c>
      <c r="I26" s="14">
        <v>237</v>
      </c>
      <c r="J26" s="13">
        <f>(I26-E26)/E26*100</f>
        <v>5.3333333333333339</v>
      </c>
    </row>
    <row r="27" spans="1:10" x14ac:dyDescent="0.3">
      <c r="A27" s="8">
        <v>4</v>
      </c>
      <c r="B27" s="4" t="s">
        <v>36</v>
      </c>
      <c r="C27" s="4">
        <v>58</v>
      </c>
      <c r="D27" s="4" t="s">
        <v>40</v>
      </c>
      <c r="E27" s="14">
        <v>221</v>
      </c>
      <c r="F27" s="14">
        <v>221</v>
      </c>
      <c r="G27" s="14">
        <v>22</v>
      </c>
      <c r="H27" s="14">
        <v>12</v>
      </c>
      <c r="I27" s="14">
        <v>231</v>
      </c>
      <c r="J27" s="13">
        <f>(I27-E27)/E27*100</f>
        <v>4.5248868778280542</v>
      </c>
    </row>
    <row r="28" spans="1:10" x14ac:dyDescent="0.3">
      <c r="A28" s="8">
        <v>4</v>
      </c>
      <c r="B28" s="4" t="s">
        <v>36</v>
      </c>
      <c r="C28" s="4">
        <v>18</v>
      </c>
      <c r="D28" s="4" t="s">
        <v>38</v>
      </c>
      <c r="E28" s="14">
        <v>1163</v>
      </c>
      <c r="F28" s="14">
        <v>1163</v>
      </c>
      <c r="G28" s="14">
        <v>137</v>
      </c>
      <c r="H28" s="14">
        <v>82</v>
      </c>
      <c r="I28" s="14">
        <v>1218</v>
      </c>
      <c r="J28" s="13">
        <f>(I28-E28)/E28*100</f>
        <v>4.7291487532244192</v>
      </c>
    </row>
    <row r="29" spans="1:10" x14ac:dyDescent="0.3">
      <c r="A29" s="8">
        <v>4</v>
      </c>
      <c r="B29" s="4" t="s">
        <v>36</v>
      </c>
      <c r="C29" s="4">
        <v>84</v>
      </c>
      <c r="D29" s="4" t="s">
        <v>41</v>
      </c>
      <c r="E29" s="14">
        <v>750</v>
      </c>
      <c r="F29" s="14">
        <v>750</v>
      </c>
      <c r="G29" s="14">
        <v>54</v>
      </c>
      <c r="H29" s="14">
        <v>18</v>
      </c>
      <c r="I29" s="14">
        <v>785</v>
      </c>
      <c r="J29" s="13">
        <f>(I29-E29)/E29*100</f>
        <v>4.666666666666667</v>
      </c>
    </row>
    <row r="30" spans="1:10" x14ac:dyDescent="0.3">
      <c r="A30" s="8">
        <v>4</v>
      </c>
      <c r="B30" s="4" t="s">
        <v>36</v>
      </c>
      <c r="C30" s="4">
        <v>39</v>
      </c>
      <c r="D30" s="4" t="s">
        <v>37</v>
      </c>
      <c r="E30" s="14">
        <v>925</v>
      </c>
      <c r="F30" s="14">
        <v>925</v>
      </c>
      <c r="G30" s="14">
        <v>74</v>
      </c>
      <c r="H30" s="14">
        <v>48</v>
      </c>
      <c r="I30" s="14">
        <v>951</v>
      </c>
      <c r="J30" s="13">
        <f>(I30-E30)/E30*100</f>
        <v>2.810810810810811</v>
      </c>
    </row>
    <row r="31" spans="1:10" x14ac:dyDescent="0.3">
      <c r="A31" s="8">
        <v>5</v>
      </c>
      <c r="B31" s="4" t="s">
        <v>42</v>
      </c>
      <c r="C31" s="4">
        <v>36</v>
      </c>
      <c r="D31" s="4" t="s">
        <v>48</v>
      </c>
      <c r="E31" s="14">
        <v>816</v>
      </c>
      <c r="F31" s="14">
        <v>816</v>
      </c>
      <c r="G31" s="14">
        <v>79</v>
      </c>
      <c r="H31" s="14">
        <v>41</v>
      </c>
      <c r="I31" s="14">
        <v>853</v>
      </c>
      <c r="J31" s="13">
        <f>(I31-E31)/E31*100</f>
        <v>4.534313725490196</v>
      </c>
    </row>
    <row r="32" spans="1:10" x14ac:dyDescent="0.3">
      <c r="A32" s="8">
        <v>5</v>
      </c>
      <c r="B32" s="4" t="s">
        <v>42</v>
      </c>
      <c r="C32" s="4">
        <v>57</v>
      </c>
      <c r="D32" s="4" t="s">
        <v>44</v>
      </c>
      <c r="E32" s="14">
        <v>520</v>
      </c>
      <c r="F32" s="14">
        <v>520</v>
      </c>
      <c r="G32" s="14">
        <v>38</v>
      </c>
      <c r="H32" s="14">
        <v>23</v>
      </c>
      <c r="I32" s="14">
        <v>534</v>
      </c>
      <c r="J32" s="13">
        <f>(I32-E32)/E32*100</f>
        <v>2.6923076923076925</v>
      </c>
    </row>
    <row r="33" spans="1:10" x14ac:dyDescent="0.3">
      <c r="A33" s="8">
        <v>5</v>
      </c>
      <c r="B33" s="4" t="s">
        <v>42</v>
      </c>
      <c r="C33" s="4">
        <v>27</v>
      </c>
      <c r="D33" s="4" t="s">
        <v>43</v>
      </c>
      <c r="E33" s="14">
        <v>2190</v>
      </c>
      <c r="F33" s="14">
        <v>2190</v>
      </c>
      <c r="G33" s="14">
        <v>216</v>
      </c>
      <c r="H33" s="14">
        <v>188</v>
      </c>
      <c r="I33" s="14">
        <v>2217</v>
      </c>
      <c r="J33" s="13">
        <f>(I33-E33)/E33*100</f>
        <v>1.2328767123287672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1037</v>
      </c>
      <c r="F34" s="14">
        <v>1037</v>
      </c>
      <c r="G34" s="14">
        <v>123</v>
      </c>
      <c r="H34" s="14">
        <v>60</v>
      </c>
      <c r="I34" s="14">
        <v>1098</v>
      </c>
      <c r="J34" s="13">
        <f>(I34-E34)/E34*100</f>
        <v>5.8823529411764701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617</v>
      </c>
      <c r="F35" s="14">
        <v>617</v>
      </c>
      <c r="G35" s="14">
        <v>56</v>
      </c>
      <c r="H35" s="14">
        <v>27</v>
      </c>
      <c r="I35" s="14">
        <v>648</v>
      </c>
      <c r="J35" s="13">
        <f>(I35-E35)/E35*100</f>
        <v>5.0243111831442464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718</v>
      </c>
      <c r="F36" s="14">
        <v>718</v>
      </c>
      <c r="G36" s="14">
        <v>77</v>
      </c>
      <c r="H36" s="14">
        <v>29</v>
      </c>
      <c r="I36" s="14">
        <v>767</v>
      </c>
      <c r="J36" s="13">
        <f>(I36-E36)/E36*100</f>
        <v>6.8245125348189415</v>
      </c>
    </row>
    <row r="37" spans="1:10" x14ac:dyDescent="0.3">
      <c r="A37" s="8">
        <v>6</v>
      </c>
      <c r="B37" s="4" t="s">
        <v>49</v>
      </c>
      <c r="C37" s="4">
        <v>32</v>
      </c>
      <c r="D37" s="4" t="s">
        <v>55</v>
      </c>
      <c r="E37" s="14">
        <v>326</v>
      </c>
      <c r="F37" s="14">
        <v>326</v>
      </c>
      <c r="G37" s="14">
        <v>44</v>
      </c>
      <c r="H37" s="14">
        <v>19</v>
      </c>
      <c r="I37" s="14">
        <v>351</v>
      </c>
      <c r="J37" s="13">
        <f>(I37-E37)/E37*100</f>
        <v>7.6687116564417179</v>
      </c>
    </row>
    <row r="38" spans="1:10" x14ac:dyDescent="0.3">
      <c r="A38" s="8">
        <v>6</v>
      </c>
      <c r="B38" s="4" t="s">
        <v>49</v>
      </c>
      <c r="C38" s="4">
        <v>47</v>
      </c>
      <c r="D38" s="4" t="s">
        <v>52</v>
      </c>
      <c r="E38" s="14">
        <v>665</v>
      </c>
      <c r="F38" s="14">
        <v>665</v>
      </c>
      <c r="G38" s="14">
        <v>45</v>
      </c>
      <c r="H38" s="14">
        <v>22</v>
      </c>
      <c r="I38" s="14">
        <v>688</v>
      </c>
      <c r="J38" s="13">
        <f>(I38-E38)/E38*100</f>
        <v>3.4586466165413534</v>
      </c>
    </row>
    <row r="39" spans="1:10" x14ac:dyDescent="0.3">
      <c r="A39" s="8">
        <v>6</v>
      </c>
      <c r="B39" s="4" t="s">
        <v>49</v>
      </c>
      <c r="C39" s="4">
        <v>54</v>
      </c>
      <c r="D39" s="4" t="s">
        <v>51</v>
      </c>
      <c r="E39" s="14">
        <v>789</v>
      </c>
      <c r="F39" s="14">
        <v>789</v>
      </c>
      <c r="G39" s="14">
        <v>63</v>
      </c>
      <c r="H39" s="14">
        <v>32</v>
      </c>
      <c r="I39" s="14">
        <v>818</v>
      </c>
      <c r="J39" s="13">
        <f>(I39-E39)/E39*100</f>
        <v>3.6755386565272499</v>
      </c>
    </row>
    <row r="40" spans="1:10" x14ac:dyDescent="0.3">
      <c r="A40" s="8">
        <v>6</v>
      </c>
      <c r="B40" s="4" t="s">
        <v>49</v>
      </c>
      <c r="C40" s="4">
        <v>65</v>
      </c>
      <c r="D40" s="4" t="s">
        <v>56</v>
      </c>
      <c r="E40" s="14">
        <v>543</v>
      </c>
      <c r="F40" s="14">
        <v>543</v>
      </c>
      <c r="G40" s="14">
        <v>32</v>
      </c>
      <c r="H40" s="14">
        <v>22</v>
      </c>
      <c r="I40" s="14">
        <v>553</v>
      </c>
      <c r="J40" s="13">
        <f>(I40-E40)/E40*100</f>
        <v>1.8416206261510131</v>
      </c>
    </row>
    <row r="41" spans="1:10" x14ac:dyDescent="0.3">
      <c r="A41" s="8">
        <v>6</v>
      </c>
      <c r="B41" s="4" t="s">
        <v>49</v>
      </c>
      <c r="C41" s="4">
        <v>71</v>
      </c>
      <c r="D41" s="4" t="s">
        <v>53</v>
      </c>
      <c r="E41" s="14">
        <v>865</v>
      </c>
      <c r="F41" s="14">
        <v>865</v>
      </c>
      <c r="G41" s="14">
        <v>90</v>
      </c>
      <c r="H41" s="14">
        <v>56</v>
      </c>
      <c r="I41" s="14">
        <v>900</v>
      </c>
      <c r="J41" s="13">
        <f>(I41-E41)/E41*100</f>
        <v>4.0462427745664744</v>
      </c>
    </row>
    <row r="42" spans="1:10" x14ac:dyDescent="0.3">
      <c r="A42" s="8">
        <v>6</v>
      </c>
      <c r="B42" s="4" t="s">
        <v>49</v>
      </c>
      <c r="C42" s="4">
        <v>29</v>
      </c>
      <c r="D42" s="4" t="s">
        <v>50</v>
      </c>
      <c r="E42" s="14">
        <v>2583</v>
      </c>
      <c r="F42" s="14">
        <v>2583</v>
      </c>
      <c r="G42" s="14">
        <v>256</v>
      </c>
      <c r="H42" s="14">
        <v>190</v>
      </c>
      <c r="I42" s="14">
        <v>2644</v>
      </c>
      <c r="J42" s="13">
        <f>(I42-E42)/E42*100</f>
        <v>2.3615950445218736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984</v>
      </c>
      <c r="F43" s="14">
        <v>984</v>
      </c>
      <c r="G43" s="14">
        <v>93</v>
      </c>
      <c r="H43" s="14">
        <v>72</v>
      </c>
      <c r="I43" s="14">
        <v>1011</v>
      </c>
      <c r="J43" s="13">
        <f>(I43-E43)/E43*100</f>
        <v>2.7439024390243905</v>
      </c>
    </row>
    <row r="44" spans="1:10" x14ac:dyDescent="0.3">
      <c r="A44" s="8">
        <v>7</v>
      </c>
      <c r="B44" s="4" t="s">
        <v>57</v>
      </c>
      <c r="C44" s="4">
        <v>94</v>
      </c>
      <c r="D44" s="4" t="s">
        <v>58</v>
      </c>
      <c r="E44" s="14">
        <v>577</v>
      </c>
      <c r="F44" s="14">
        <v>577</v>
      </c>
      <c r="G44" s="14">
        <v>44</v>
      </c>
      <c r="H44" s="14">
        <v>26</v>
      </c>
      <c r="I44" s="14">
        <v>595</v>
      </c>
      <c r="J44" s="13">
        <f>(I44-E44)/E44*100</f>
        <v>3.119584055459272</v>
      </c>
    </row>
    <row r="45" spans="1:10" x14ac:dyDescent="0.3">
      <c r="A45" s="8">
        <v>7</v>
      </c>
      <c r="B45" s="4" t="s">
        <v>57</v>
      </c>
      <c r="C45" s="4">
        <v>63</v>
      </c>
      <c r="D45" s="4" t="s">
        <v>60</v>
      </c>
      <c r="E45" s="14">
        <v>277</v>
      </c>
      <c r="F45" s="14">
        <v>277</v>
      </c>
      <c r="G45" s="14">
        <v>24</v>
      </c>
      <c r="H45" s="14">
        <v>10</v>
      </c>
      <c r="I45" s="14">
        <v>293</v>
      </c>
      <c r="J45" s="13">
        <f>(I45-E45)/E45*100</f>
        <v>5.7761732851985563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792</v>
      </c>
      <c r="F46" s="14">
        <v>792</v>
      </c>
      <c r="G46" s="14">
        <v>47</v>
      </c>
      <c r="H46" s="14">
        <v>32</v>
      </c>
      <c r="I46" s="14">
        <v>805</v>
      </c>
      <c r="J46" s="13">
        <f>(I46-E46)/E46*100</f>
        <v>1.6414141414141417</v>
      </c>
    </row>
    <row r="47" spans="1:10" x14ac:dyDescent="0.3">
      <c r="A47" s="8">
        <v>7</v>
      </c>
      <c r="B47" s="4" t="s">
        <v>57</v>
      </c>
      <c r="C47" s="4">
        <v>77</v>
      </c>
      <c r="D47" s="4" t="s">
        <v>61</v>
      </c>
      <c r="E47" s="14">
        <v>1046</v>
      </c>
      <c r="F47" s="14">
        <v>1046</v>
      </c>
      <c r="G47" s="14">
        <v>79</v>
      </c>
      <c r="H47" s="14">
        <v>70</v>
      </c>
      <c r="I47" s="14">
        <v>1054</v>
      </c>
      <c r="J47" s="13">
        <f>(I47-E47)/E47*100</f>
        <v>0.76481835564053535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1366</v>
      </c>
      <c r="F48" s="14">
        <v>1366</v>
      </c>
      <c r="G48" s="14">
        <v>134</v>
      </c>
      <c r="H48" s="14">
        <v>82</v>
      </c>
      <c r="I48" s="14">
        <v>1417</v>
      </c>
      <c r="J48" s="13">
        <f>(I48-E48)/E48*100</f>
        <v>3.7335285505124451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816</v>
      </c>
      <c r="F49" s="14">
        <v>816</v>
      </c>
      <c r="G49" s="14">
        <v>62</v>
      </c>
      <c r="H49" s="14">
        <v>45</v>
      </c>
      <c r="I49" s="14">
        <v>831</v>
      </c>
      <c r="J49" s="13">
        <f>(I49-E49)/E49*100</f>
        <v>1.8382352941176472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210</v>
      </c>
      <c r="F50" s="14">
        <v>210</v>
      </c>
      <c r="G50" s="14">
        <v>26</v>
      </c>
      <c r="H50" s="14">
        <v>13</v>
      </c>
      <c r="I50" s="14">
        <v>223</v>
      </c>
      <c r="J50" s="13">
        <f>(I50-E50)/E50*100</f>
        <v>6.1904761904761907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881</v>
      </c>
      <c r="F51" s="14">
        <v>881</v>
      </c>
      <c r="G51" s="14">
        <v>111</v>
      </c>
      <c r="H51" s="14">
        <v>49</v>
      </c>
      <c r="I51" s="14">
        <v>945</v>
      </c>
      <c r="J51" s="13">
        <f>(I51-E51)/E51*100</f>
        <v>7.2644721906923948</v>
      </c>
    </row>
    <row r="52" spans="1:10" x14ac:dyDescent="0.3">
      <c r="A52" s="8">
        <v>9</v>
      </c>
      <c r="B52" s="4" t="s">
        <v>67</v>
      </c>
      <c r="C52" s="4">
        <v>34</v>
      </c>
      <c r="D52" s="4" t="s">
        <v>71</v>
      </c>
      <c r="E52" s="14">
        <v>591</v>
      </c>
      <c r="F52" s="14">
        <v>591</v>
      </c>
      <c r="G52" s="14">
        <v>65</v>
      </c>
      <c r="H52" s="14">
        <v>18</v>
      </c>
      <c r="I52" s="14">
        <v>639</v>
      </c>
      <c r="J52" s="13">
        <f>(I52-E52)/E52*100</f>
        <v>8.1218274111675122</v>
      </c>
    </row>
    <row r="53" spans="1:10" x14ac:dyDescent="0.3">
      <c r="A53" s="8">
        <v>9</v>
      </c>
      <c r="B53" s="4" t="s">
        <v>67</v>
      </c>
      <c r="C53" s="4">
        <v>45</v>
      </c>
      <c r="D53" s="4" t="s">
        <v>68</v>
      </c>
      <c r="E53" s="14">
        <v>272</v>
      </c>
      <c r="F53" s="14">
        <v>272</v>
      </c>
      <c r="G53" s="14">
        <v>30</v>
      </c>
      <c r="H53" s="14">
        <v>15</v>
      </c>
      <c r="I53" s="14">
        <v>288</v>
      </c>
      <c r="J53" s="13">
        <f>(I53-E53)/E53*100</f>
        <v>5.8823529411764701</v>
      </c>
    </row>
    <row r="54" spans="1:10" x14ac:dyDescent="0.3">
      <c r="A54" s="8">
        <v>9</v>
      </c>
      <c r="B54" s="4" t="s">
        <v>67</v>
      </c>
      <c r="C54" s="4">
        <v>62</v>
      </c>
      <c r="D54" s="4" t="s">
        <v>73</v>
      </c>
      <c r="E54" s="14">
        <v>370</v>
      </c>
      <c r="F54" s="14">
        <v>370</v>
      </c>
      <c r="G54" s="14">
        <v>46</v>
      </c>
      <c r="H54" s="14">
        <v>24</v>
      </c>
      <c r="I54" s="14">
        <v>393</v>
      </c>
      <c r="J54" s="13">
        <f>(I54-E54)/E54*100</f>
        <v>6.2162162162162167</v>
      </c>
    </row>
    <row r="55" spans="1:10" x14ac:dyDescent="0.3">
      <c r="A55" s="8">
        <v>9</v>
      </c>
      <c r="B55" s="4" t="s">
        <v>67</v>
      </c>
      <c r="C55" s="4">
        <v>82</v>
      </c>
      <c r="D55" s="4" t="s">
        <v>70</v>
      </c>
      <c r="E55" s="14">
        <v>713</v>
      </c>
      <c r="F55" s="14">
        <v>713</v>
      </c>
      <c r="G55" s="14">
        <v>89</v>
      </c>
      <c r="H55" s="14">
        <v>42</v>
      </c>
      <c r="I55" s="14">
        <v>759</v>
      </c>
      <c r="J55" s="13">
        <f>(I55-E55)/E55*100</f>
        <v>6.4516129032258061</v>
      </c>
    </row>
    <row r="56" spans="1:10" x14ac:dyDescent="0.3">
      <c r="A56" s="8">
        <v>9</v>
      </c>
      <c r="B56" s="4" t="s">
        <v>67</v>
      </c>
      <c r="C56" s="4">
        <v>30</v>
      </c>
      <c r="D56" s="4" t="s">
        <v>69</v>
      </c>
      <c r="E56" s="14">
        <v>228</v>
      </c>
      <c r="F56" s="14">
        <v>228</v>
      </c>
      <c r="G56" s="14">
        <v>25</v>
      </c>
      <c r="H56" s="14">
        <v>21</v>
      </c>
      <c r="I56" s="14">
        <v>230</v>
      </c>
      <c r="J56" s="13">
        <f>(I56-E56)/E56*100</f>
        <v>0.8771929824561403</v>
      </c>
    </row>
    <row r="57" spans="1:10" x14ac:dyDescent="0.3">
      <c r="A57" s="8">
        <v>9</v>
      </c>
      <c r="B57" s="4" t="s">
        <v>67</v>
      </c>
      <c r="C57" s="4">
        <v>43</v>
      </c>
      <c r="D57" s="4" t="s">
        <v>72</v>
      </c>
      <c r="E57" s="14">
        <v>252</v>
      </c>
      <c r="F57" s="14">
        <v>252</v>
      </c>
      <c r="G57" s="14">
        <v>44</v>
      </c>
      <c r="H57" s="14">
        <v>22</v>
      </c>
      <c r="I57" s="14">
        <v>274</v>
      </c>
      <c r="J57" s="13">
        <f>(I57-E57)/E57*100</f>
        <v>8.7301587301587293</v>
      </c>
    </row>
    <row r="58" spans="1:10" x14ac:dyDescent="0.3">
      <c r="A58" s="8">
        <v>10</v>
      </c>
      <c r="B58" s="4" t="s">
        <v>10</v>
      </c>
      <c r="C58" s="4">
        <v>42</v>
      </c>
      <c r="D58" s="4" t="s">
        <v>14</v>
      </c>
      <c r="E58" s="14">
        <v>336</v>
      </c>
      <c r="F58" s="14">
        <v>336</v>
      </c>
      <c r="G58" s="14">
        <v>41</v>
      </c>
      <c r="H58" s="14">
        <v>18</v>
      </c>
      <c r="I58" s="14">
        <v>363</v>
      </c>
      <c r="J58" s="13">
        <f>(I58-E58)/E58*100</f>
        <v>8.0357142857142865</v>
      </c>
    </row>
    <row r="59" spans="1:10" x14ac:dyDescent="0.3">
      <c r="A59" s="8">
        <v>10</v>
      </c>
      <c r="B59" s="4" t="s">
        <v>10</v>
      </c>
      <c r="C59" s="4">
        <v>85</v>
      </c>
      <c r="D59" s="4" t="s">
        <v>12</v>
      </c>
      <c r="E59" s="14">
        <v>460</v>
      </c>
      <c r="F59" s="14">
        <v>460</v>
      </c>
      <c r="G59" s="14">
        <v>62</v>
      </c>
      <c r="H59" s="14">
        <v>30</v>
      </c>
      <c r="I59" s="14">
        <v>494</v>
      </c>
      <c r="J59" s="13">
        <f>(I59-E59)/E59*100</f>
        <v>7.3913043478260869</v>
      </c>
    </row>
    <row r="60" spans="1:10" x14ac:dyDescent="0.3">
      <c r="A60" s="8">
        <v>10</v>
      </c>
      <c r="B60" s="4" t="s">
        <v>10</v>
      </c>
      <c r="C60" s="4">
        <v>89</v>
      </c>
      <c r="D60" s="4" t="s">
        <v>16</v>
      </c>
      <c r="E60" s="14">
        <v>313</v>
      </c>
      <c r="F60" s="14">
        <v>313</v>
      </c>
      <c r="G60" s="14">
        <v>37</v>
      </c>
      <c r="H60" s="14">
        <v>13</v>
      </c>
      <c r="I60" s="14">
        <v>338</v>
      </c>
      <c r="J60" s="13">
        <f>(I60-E60)/E60*100</f>
        <v>7.9872204472843444</v>
      </c>
    </row>
    <row r="61" spans="1:10" x14ac:dyDescent="0.3">
      <c r="A61" s="8">
        <v>10</v>
      </c>
      <c r="B61" s="4" t="s">
        <v>10</v>
      </c>
      <c r="C61" s="4">
        <v>86</v>
      </c>
      <c r="D61" s="4" t="s">
        <v>17</v>
      </c>
      <c r="E61" s="14">
        <v>306</v>
      </c>
      <c r="F61" s="14">
        <v>306</v>
      </c>
      <c r="G61" s="14">
        <v>53</v>
      </c>
      <c r="H61" s="14">
        <v>25</v>
      </c>
      <c r="I61" s="14">
        <v>336</v>
      </c>
      <c r="J61" s="13">
        <f>(I61-E61)/E61*100</f>
        <v>9.8039215686274517</v>
      </c>
    </row>
    <row r="62" spans="1:10" x14ac:dyDescent="0.3">
      <c r="A62" s="8">
        <v>10</v>
      </c>
      <c r="B62" s="4" t="s">
        <v>10</v>
      </c>
      <c r="C62" s="4">
        <v>79</v>
      </c>
      <c r="D62" s="4" t="s">
        <v>11</v>
      </c>
      <c r="E62" s="14">
        <v>553</v>
      </c>
      <c r="F62" s="14">
        <v>553</v>
      </c>
      <c r="G62" s="14">
        <v>78</v>
      </c>
      <c r="H62" s="14">
        <v>48</v>
      </c>
      <c r="I62" s="14">
        <v>586</v>
      </c>
      <c r="J62" s="13">
        <f>(I62-E62)/E62*100</f>
        <v>5.9674502712477393</v>
      </c>
    </row>
    <row r="63" spans="1:10" x14ac:dyDescent="0.3">
      <c r="A63" s="8">
        <v>10</v>
      </c>
      <c r="B63" s="4" t="s">
        <v>10</v>
      </c>
      <c r="C63" s="4">
        <v>81</v>
      </c>
      <c r="D63" s="4" t="s">
        <v>15</v>
      </c>
      <c r="E63" s="14">
        <v>814</v>
      </c>
      <c r="F63" s="14">
        <v>814</v>
      </c>
      <c r="G63" s="14">
        <v>68</v>
      </c>
      <c r="H63" s="14">
        <v>51</v>
      </c>
      <c r="I63" s="14">
        <v>834</v>
      </c>
      <c r="J63" s="13">
        <f>(I63-E63)/E63*100</f>
        <v>2.4570024570024569</v>
      </c>
    </row>
    <row r="64" spans="1:10" x14ac:dyDescent="0.3">
      <c r="A64" s="8">
        <v>10</v>
      </c>
      <c r="B64" s="4" t="s">
        <v>10</v>
      </c>
      <c r="C64" s="4">
        <v>13</v>
      </c>
      <c r="D64" s="4" t="s">
        <v>18</v>
      </c>
      <c r="E64" s="14">
        <v>24154</v>
      </c>
      <c r="F64" s="14">
        <v>24154</v>
      </c>
      <c r="G64" s="14">
        <v>3398</v>
      </c>
      <c r="H64" s="14">
        <v>2995</v>
      </c>
      <c r="I64" s="14">
        <v>24527</v>
      </c>
      <c r="J64" s="13">
        <f>(I64-E64)/E64*100</f>
        <v>1.5442576798873893</v>
      </c>
    </row>
    <row r="65" spans="1:10" ht="17.25" thickBot="1" x14ac:dyDescent="0.35">
      <c r="A65" s="9">
        <v>10</v>
      </c>
      <c r="B65" s="5" t="s">
        <v>10</v>
      </c>
      <c r="C65" s="5">
        <v>41</v>
      </c>
      <c r="D65" s="5" t="s">
        <v>13</v>
      </c>
      <c r="E65" s="16">
        <v>1789</v>
      </c>
      <c r="F65" s="16">
        <v>1789</v>
      </c>
      <c r="G65" s="16">
        <v>243</v>
      </c>
      <c r="H65" s="16">
        <v>161</v>
      </c>
      <c r="I65" s="16">
        <v>1880</v>
      </c>
      <c r="J65" s="17">
        <f>(I65-E65)/E65*100</f>
        <v>5.0866405813303519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79460</v>
      </c>
      <c r="F66" s="12">
        <f>SUBTOTAL(9,F6:F65)</f>
        <v>79460</v>
      </c>
      <c r="G66" s="12">
        <f>SUBTOTAL(9,G6:G65)</f>
        <v>9302</v>
      </c>
      <c r="H66" s="12">
        <f>SUBTOTAL(9,H6:H65)</f>
        <v>6910</v>
      </c>
      <c r="I66" s="12">
        <f>SUBTOTAL(9,I6:I65)</f>
        <v>81852</v>
      </c>
      <c r="J66" s="13">
        <f>(I66-E66)/E66*100</f>
        <v>3.0103196576894033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75</v>
      </c>
    </row>
  </sheetData>
  <autoFilter ref="A5:J65"/>
  <sortState ref="A6:J66">
    <sortCondition ref="B6:B66"/>
    <sortCondition ref="D6:D66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B6" sqref="B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4.710937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0" t="s">
        <v>85</v>
      </c>
      <c r="E1" s="30"/>
      <c r="F1" s="30"/>
      <c r="G1" s="30"/>
      <c r="H1" s="30"/>
      <c r="I1" s="30"/>
    </row>
    <row r="2" spans="1:10" ht="17.25" thickBot="1" x14ac:dyDescent="0.35">
      <c r="D2" s="31" t="s">
        <v>77</v>
      </c>
      <c r="E2" s="31"/>
      <c r="F2" s="31"/>
      <c r="G2" s="31"/>
      <c r="H2" s="31"/>
      <c r="I2" s="31"/>
    </row>
    <row r="3" spans="1:10" ht="15" customHeight="1" x14ac:dyDescent="0.3">
      <c r="A3" s="32" t="s">
        <v>1</v>
      </c>
      <c r="B3" s="33"/>
      <c r="C3" s="32" t="s">
        <v>0</v>
      </c>
      <c r="D3" s="33"/>
      <c r="E3" s="27" t="s">
        <v>80</v>
      </c>
      <c r="F3" s="27" t="s">
        <v>79</v>
      </c>
      <c r="G3" s="27" t="s">
        <v>81</v>
      </c>
      <c r="H3" s="27" t="s">
        <v>82</v>
      </c>
      <c r="I3" s="27" t="s">
        <v>83</v>
      </c>
      <c r="J3" s="27" t="s">
        <v>76</v>
      </c>
    </row>
    <row r="4" spans="1:10" ht="36" customHeight="1" thickBot="1" x14ac:dyDescent="0.35">
      <c r="A4" s="34"/>
      <c r="B4" s="35"/>
      <c r="C4" s="34"/>
      <c r="D4" s="36"/>
      <c r="E4" s="28"/>
      <c r="F4" s="28"/>
      <c r="G4" s="28"/>
      <c r="H4" s="28"/>
      <c r="I4" s="28"/>
      <c r="J4" s="28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ht="16.5" customHeight="1" x14ac:dyDescent="0.3">
      <c r="A6" s="18">
        <v>1</v>
      </c>
      <c r="B6" s="3" t="s">
        <v>4</v>
      </c>
      <c r="C6" s="4">
        <v>11</v>
      </c>
      <c r="D6" s="4" t="s">
        <v>7</v>
      </c>
      <c r="E6" s="12">
        <v>71</v>
      </c>
      <c r="F6" s="12">
        <v>71</v>
      </c>
      <c r="G6" s="20">
        <v>18</v>
      </c>
      <c r="H6" s="14">
        <v>9</v>
      </c>
      <c r="I6" s="12">
        <v>78</v>
      </c>
      <c r="J6" s="13">
        <f>(I6-E6)/E6*100</f>
        <v>9.8591549295774641</v>
      </c>
    </row>
    <row r="7" spans="1:10" x14ac:dyDescent="0.3">
      <c r="A7" s="8">
        <v>1</v>
      </c>
      <c r="B7" s="4" t="s">
        <v>4</v>
      </c>
      <c r="C7" s="4">
        <v>33</v>
      </c>
      <c r="D7" s="4" t="s">
        <v>9</v>
      </c>
      <c r="E7" s="14">
        <v>226</v>
      </c>
      <c r="F7" s="14">
        <v>226</v>
      </c>
      <c r="G7" s="14">
        <v>22</v>
      </c>
      <c r="H7" s="14">
        <v>5</v>
      </c>
      <c r="I7" s="14">
        <v>246</v>
      </c>
      <c r="J7" s="23">
        <f>(I7-E7)/E7*100</f>
        <v>8.8495575221238933</v>
      </c>
    </row>
    <row r="8" spans="1:10" collapsed="1" x14ac:dyDescent="0.3">
      <c r="A8" s="8">
        <v>1</v>
      </c>
      <c r="B8" s="4" t="s">
        <v>4</v>
      </c>
      <c r="C8" s="4">
        <v>15</v>
      </c>
      <c r="D8" s="4" t="s">
        <v>5</v>
      </c>
      <c r="E8" s="14">
        <v>46</v>
      </c>
      <c r="F8" s="14">
        <v>46</v>
      </c>
      <c r="G8" s="14">
        <v>7</v>
      </c>
      <c r="H8" s="26">
        <v>2</v>
      </c>
      <c r="I8" s="14">
        <v>51</v>
      </c>
      <c r="J8" s="23">
        <f>(I8-E8)/E8*100</f>
        <v>10.869565217391305</v>
      </c>
    </row>
    <row r="9" spans="1:10" x14ac:dyDescent="0.3">
      <c r="A9" s="8">
        <v>1</v>
      </c>
      <c r="B9" s="4" t="s">
        <v>4</v>
      </c>
      <c r="C9" s="4">
        <v>59</v>
      </c>
      <c r="D9" s="4" t="s">
        <v>8</v>
      </c>
      <c r="E9" s="14">
        <v>138</v>
      </c>
      <c r="F9" s="14">
        <v>138</v>
      </c>
      <c r="G9" s="14">
        <v>31</v>
      </c>
      <c r="H9" s="14">
        <v>9</v>
      </c>
      <c r="I9" s="14">
        <v>160</v>
      </c>
      <c r="J9" s="23">
        <f>(I9-E9)/E9*100</f>
        <v>15.942028985507244</v>
      </c>
    </row>
    <row r="10" spans="1:10" x14ac:dyDescent="0.3">
      <c r="A10" s="8">
        <v>1</v>
      </c>
      <c r="B10" s="4" t="s">
        <v>4</v>
      </c>
      <c r="C10" s="4">
        <v>38</v>
      </c>
      <c r="D10" s="4" t="s">
        <v>6</v>
      </c>
      <c r="E10" s="14">
        <v>163</v>
      </c>
      <c r="F10" s="14">
        <v>163</v>
      </c>
      <c r="G10" s="14">
        <v>25</v>
      </c>
      <c r="H10" s="22">
        <v>9</v>
      </c>
      <c r="I10" s="14">
        <v>178</v>
      </c>
      <c r="J10" s="23">
        <f>(I10-E10)/E10*100</f>
        <v>9.2024539877300615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23</v>
      </c>
      <c r="F11" s="14">
        <v>23</v>
      </c>
      <c r="G11" s="14">
        <v>5</v>
      </c>
      <c r="H11" s="14">
        <v>2</v>
      </c>
      <c r="I11" s="14">
        <v>25</v>
      </c>
      <c r="J11" s="23">
        <f>(I11-E11)/E11*100</f>
        <v>8.695652173913043</v>
      </c>
    </row>
    <row r="12" spans="1:10" x14ac:dyDescent="0.3">
      <c r="A12" s="8">
        <v>2</v>
      </c>
      <c r="B12" s="4" t="s">
        <v>19</v>
      </c>
      <c r="C12" s="4">
        <v>46</v>
      </c>
      <c r="D12" s="4" t="s">
        <v>26</v>
      </c>
      <c r="E12" s="14">
        <v>195</v>
      </c>
      <c r="F12" s="14">
        <v>195</v>
      </c>
      <c r="G12" s="14">
        <v>13</v>
      </c>
      <c r="H12" s="14">
        <v>14</v>
      </c>
      <c r="I12" s="14">
        <v>194</v>
      </c>
      <c r="J12" s="23">
        <f>(I12-E12)/E12*100</f>
        <v>-0.51282051282051277</v>
      </c>
    </row>
    <row r="13" spans="1:10" x14ac:dyDescent="0.3">
      <c r="A13" s="8">
        <v>2</v>
      </c>
      <c r="B13" s="4" t="s">
        <v>19</v>
      </c>
      <c r="C13" s="4">
        <v>49</v>
      </c>
      <c r="D13" s="4" t="s">
        <v>22</v>
      </c>
      <c r="E13" s="14">
        <v>230</v>
      </c>
      <c r="F13" s="14">
        <v>230</v>
      </c>
      <c r="G13" s="14">
        <v>31</v>
      </c>
      <c r="H13" s="14">
        <v>14</v>
      </c>
      <c r="I13" s="14">
        <v>247</v>
      </c>
      <c r="J13" s="23">
        <f>(I13-E13)/E13*100</f>
        <v>7.3913043478260869</v>
      </c>
    </row>
    <row r="14" spans="1:10" x14ac:dyDescent="0.3">
      <c r="A14" s="8">
        <v>2</v>
      </c>
      <c r="B14" s="4" t="s">
        <v>19</v>
      </c>
      <c r="C14" s="4">
        <v>19</v>
      </c>
      <c r="D14" s="4" t="s">
        <v>27</v>
      </c>
      <c r="E14" s="14">
        <v>587</v>
      </c>
      <c r="F14" s="14">
        <v>587</v>
      </c>
      <c r="G14" s="14">
        <v>139</v>
      </c>
      <c r="H14" s="14">
        <v>66</v>
      </c>
      <c r="I14" s="14">
        <v>662</v>
      </c>
      <c r="J14" s="23">
        <f>(I14-E14)/E14*100</f>
        <v>12.776831345826235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447</v>
      </c>
      <c r="F15" s="14">
        <v>447</v>
      </c>
      <c r="G15" s="14">
        <v>69</v>
      </c>
      <c r="H15" s="14">
        <v>27</v>
      </c>
      <c r="I15" s="14">
        <v>489</v>
      </c>
      <c r="J15" s="23">
        <f>(I15-E15)/E15*100</f>
        <v>9.3959731543624159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493</v>
      </c>
      <c r="F16" s="14">
        <v>493</v>
      </c>
      <c r="G16" s="14">
        <v>51</v>
      </c>
      <c r="H16" s="14">
        <v>17</v>
      </c>
      <c r="I16" s="14">
        <v>526</v>
      </c>
      <c r="J16" s="23">
        <f>(I16-E16)/E16*100</f>
        <v>6.6937119675456387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234</v>
      </c>
      <c r="F17" s="14">
        <v>234</v>
      </c>
      <c r="G17" s="14">
        <v>31</v>
      </c>
      <c r="H17" s="14">
        <v>8</v>
      </c>
      <c r="I17" s="14">
        <v>258</v>
      </c>
      <c r="J17" s="23">
        <f>(I17-E17)/E17*100</f>
        <v>10.256410256410255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536</v>
      </c>
      <c r="F18" s="14">
        <v>536</v>
      </c>
      <c r="G18" s="14">
        <v>47</v>
      </c>
      <c r="H18" s="14">
        <v>19</v>
      </c>
      <c r="I18" s="14">
        <v>562</v>
      </c>
      <c r="J18" s="23">
        <f>(I18-E18)/E18*100</f>
        <v>4.8507462686567164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180</v>
      </c>
      <c r="F19" s="14">
        <v>180</v>
      </c>
      <c r="G19" s="14">
        <v>34</v>
      </c>
      <c r="H19" s="14">
        <v>26</v>
      </c>
      <c r="I19" s="14">
        <v>185</v>
      </c>
      <c r="J19" s="23">
        <f>(I19-E19)/E19*100</f>
        <v>2.7777777777777777</v>
      </c>
    </row>
    <row r="20" spans="1:10" x14ac:dyDescent="0.3">
      <c r="A20" s="8">
        <v>3</v>
      </c>
      <c r="B20" s="4" t="s">
        <v>28</v>
      </c>
      <c r="C20" s="4">
        <v>55</v>
      </c>
      <c r="D20" s="4" t="s">
        <v>31</v>
      </c>
      <c r="E20" s="14">
        <v>240</v>
      </c>
      <c r="F20" s="14">
        <v>240</v>
      </c>
      <c r="G20" s="14">
        <v>35</v>
      </c>
      <c r="H20" s="14">
        <v>7</v>
      </c>
      <c r="I20" s="14">
        <v>273</v>
      </c>
      <c r="J20" s="23">
        <f>(I20-E20)/E20*100</f>
        <v>13.750000000000002</v>
      </c>
    </row>
    <row r="21" spans="1:10" x14ac:dyDescent="0.3">
      <c r="A21" s="8">
        <v>3</v>
      </c>
      <c r="B21" s="4" t="s">
        <v>28</v>
      </c>
      <c r="C21" s="4">
        <v>56</v>
      </c>
      <c r="D21" s="4" t="s">
        <v>34</v>
      </c>
      <c r="E21" s="14">
        <v>249</v>
      </c>
      <c r="F21" s="14">
        <v>249</v>
      </c>
      <c r="G21" s="14">
        <v>29</v>
      </c>
      <c r="H21" s="14">
        <v>10</v>
      </c>
      <c r="I21" s="14">
        <v>267</v>
      </c>
      <c r="J21" s="23">
        <f>(I21-E21)/E21*100</f>
        <v>7.2289156626506017</v>
      </c>
    </row>
    <row r="22" spans="1:10" x14ac:dyDescent="0.3">
      <c r="A22" s="8">
        <v>3</v>
      </c>
      <c r="B22" s="4" t="s">
        <v>28</v>
      </c>
      <c r="C22" s="4">
        <v>23</v>
      </c>
      <c r="D22" s="4" t="s">
        <v>35</v>
      </c>
      <c r="E22" s="14">
        <v>61</v>
      </c>
      <c r="F22" s="14">
        <v>61</v>
      </c>
      <c r="G22" s="14">
        <v>12</v>
      </c>
      <c r="H22" s="14">
        <v>7</v>
      </c>
      <c r="I22" s="14">
        <v>66</v>
      </c>
      <c r="J22" s="23">
        <f>(I22-E22)/E22*100</f>
        <v>8.1967213114754092</v>
      </c>
    </row>
    <row r="23" spans="1:10" x14ac:dyDescent="0.3">
      <c r="A23" s="8">
        <v>3</v>
      </c>
      <c r="B23" s="4" t="s">
        <v>28</v>
      </c>
      <c r="C23" s="4">
        <v>25</v>
      </c>
      <c r="D23" s="4" t="s">
        <v>29</v>
      </c>
      <c r="E23" s="14">
        <v>36</v>
      </c>
      <c r="F23" s="14">
        <v>36</v>
      </c>
      <c r="G23" s="14">
        <v>4</v>
      </c>
      <c r="H23" s="14">
        <v>3</v>
      </c>
      <c r="I23" s="14">
        <v>37</v>
      </c>
      <c r="J23" s="23">
        <f>(I23-E23)/E23*100</f>
        <v>2.7777777777777777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321</v>
      </c>
      <c r="F24" s="14">
        <v>321</v>
      </c>
      <c r="G24" s="14">
        <v>12</v>
      </c>
      <c r="H24" s="14">
        <v>19</v>
      </c>
      <c r="I24" s="14">
        <v>313</v>
      </c>
      <c r="J24" s="23">
        <f>(I24-E24)/E24*100</f>
        <v>-2.4922118380062304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417</v>
      </c>
      <c r="F25" s="14">
        <v>417</v>
      </c>
      <c r="G25" s="14">
        <v>47</v>
      </c>
      <c r="H25" s="22">
        <v>11</v>
      </c>
      <c r="I25" s="14">
        <v>454</v>
      </c>
      <c r="J25" s="23">
        <f>(I25-E25)/E25*100</f>
        <v>8.8729016786570742</v>
      </c>
    </row>
    <row r="26" spans="1:10" x14ac:dyDescent="0.3">
      <c r="A26" s="8">
        <v>4</v>
      </c>
      <c r="B26" s="4" t="s">
        <v>36</v>
      </c>
      <c r="C26" s="4">
        <v>48</v>
      </c>
      <c r="D26" s="4" t="s">
        <v>39</v>
      </c>
      <c r="E26" s="14">
        <v>156</v>
      </c>
      <c r="F26" s="14">
        <v>156</v>
      </c>
      <c r="G26" s="14">
        <v>15</v>
      </c>
      <c r="H26" s="14">
        <v>8</v>
      </c>
      <c r="I26" s="14">
        <v>163</v>
      </c>
      <c r="J26" s="23">
        <f>(I26-E26)/E26*100</f>
        <v>4.4871794871794872</v>
      </c>
    </row>
    <row r="27" spans="1:10" x14ac:dyDescent="0.3">
      <c r="A27" s="8">
        <v>4</v>
      </c>
      <c r="B27" s="4" t="s">
        <v>36</v>
      </c>
      <c r="C27" s="4">
        <v>58</v>
      </c>
      <c r="D27" s="4" t="s">
        <v>40</v>
      </c>
      <c r="E27" s="14">
        <v>91</v>
      </c>
      <c r="F27" s="14">
        <v>91</v>
      </c>
      <c r="G27" s="14">
        <v>9</v>
      </c>
      <c r="H27" s="14">
        <v>1</v>
      </c>
      <c r="I27" s="14">
        <v>98</v>
      </c>
      <c r="J27" s="23">
        <f>(I27-E27)/E27*100</f>
        <v>7.6923076923076925</v>
      </c>
    </row>
    <row r="28" spans="1:10" x14ac:dyDescent="0.3">
      <c r="A28" s="8">
        <v>4</v>
      </c>
      <c r="B28" s="4" t="s">
        <v>36</v>
      </c>
      <c r="C28" s="4">
        <v>18</v>
      </c>
      <c r="D28" s="4" t="s">
        <v>38</v>
      </c>
      <c r="E28" s="14">
        <v>278</v>
      </c>
      <c r="F28" s="14">
        <v>278</v>
      </c>
      <c r="G28" s="14">
        <v>44</v>
      </c>
      <c r="H28" s="26">
        <v>17</v>
      </c>
      <c r="I28" s="14">
        <v>305</v>
      </c>
      <c r="J28" s="23">
        <f>(I28-E28)/E28*100</f>
        <v>9.7122302158273381</v>
      </c>
    </row>
    <row r="29" spans="1:10" x14ac:dyDescent="0.3">
      <c r="A29" s="8">
        <v>4</v>
      </c>
      <c r="B29" s="4" t="s">
        <v>36</v>
      </c>
      <c r="C29" s="4">
        <v>84</v>
      </c>
      <c r="D29" s="4" t="s">
        <v>41</v>
      </c>
      <c r="E29" s="14">
        <v>478</v>
      </c>
      <c r="F29" s="14">
        <v>478</v>
      </c>
      <c r="G29" s="14">
        <v>31</v>
      </c>
      <c r="H29" s="14">
        <v>4</v>
      </c>
      <c r="I29" s="14">
        <v>506</v>
      </c>
      <c r="J29" s="23">
        <f>(I29-E29)/E29*100</f>
        <v>5.8577405857740583</v>
      </c>
    </row>
    <row r="30" spans="1:10" x14ac:dyDescent="0.3">
      <c r="A30" s="8">
        <v>4</v>
      </c>
      <c r="B30" s="4" t="s">
        <v>36</v>
      </c>
      <c r="C30" s="4">
        <v>39</v>
      </c>
      <c r="D30" s="4" t="s">
        <v>37</v>
      </c>
      <c r="E30" s="14">
        <v>598</v>
      </c>
      <c r="F30" s="14">
        <v>598</v>
      </c>
      <c r="G30" s="14">
        <v>53</v>
      </c>
      <c r="H30" s="14">
        <v>20</v>
      </c>
      <c r="I30" s="14">
        <v>628</v>
      </c>
      <c r="J30" s="23">
        <f>(I30-E30)/E30*100</f>
        <v>5.0167224080267561</v>
      </c>
    </row>
    <row r="31" spans="1:10" x14ac:dyDescent="0.3">
      <c r="A31" s="8">
        <v>5</v>
      </c>
      <c r="B31" s="4" t="s">
        <v>42</v>
      </c>
      <c r="C31" s="4">
        <v>36</v>
      </c>
      <c r="D31" s="4" t="s">
        <v>48</v>
      </c>
      <c r="E31" s="14">
        <v>572</v>
      </c>
      <c r="F31" s="14">
        <v>572</v>
      </c>
      <c r="G31" s="14">
        <v>58</v>
      </c>
      <c r="H31" s="14">
        <v>30</v>
      </c>
      <c r="I31" s="14">
        <v>599</v>
      </c>
      <c r="J31" s="23">
        <f>(I31-E31)/E31*100</f>
        <v>4.72027972027972</v>
      </c>
    </row>
    <row r="32" spans="1:10" x14ac:dyDescent="0.3">
      <c r="A32" s="8">
        <v>5</v>
      </c>
      <c r="B32" s="4" t="s">
        <v>42</v>
      </c>
      <c r="C32" s="4">
        <v>57</v>
      </c>
      <c r="D32" s="4" t="s">
        <v>44</v>
      </c>
      <c r="E32" s="14">
        <v>334</v>
      </c>
      <c r="F32" s="14">
        <v>334</v>
      </c>
      <c r="G32" s="14">
        <v>25</v>
      </c>
      <c r="H32" s="14">
        <v>16</v>
      </c>
      <c r="I32" s="14">
        <v>342</v>
      </c>
      <c r="J32" s="23">
        <f>(I32-E32)/E32*100</f>
        <v>2.3952095808383236</v>
      </c>
    </row>
    <row r="33" spans="1:10" x14ac:dyDescent="0.3">
      <c r="A33" s="8">
        <v>5</v>
      </c>
      <c r="B33" s="4" t="s">
        <v>42</v>
      </c>
      <c r="C33" s="4">
        <v>27</v>
      </c>
      <c r="D33" s="4" t="s">
        <v>43</v>
      </c>
      <c r="E33" s="14">
        <v>185</v>
      </c>
      <c r="F33" s="14">
        <v>185</v>
      </c>
      <c r="G33" s="14">
        <v>37</v>
      </c>
      <c r="H33" s="14">
        <v>13</v>
      </c>
      <c r="I33" s="14">
        <v>210</v>
      </c>
      <c r="J33" s="23">
        <f>(I33-E33)/E33*100</f>
        <v>13.513513513513514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447</v>
      </c>
      <c r="F34" s="14">
        <v>447</v>
      </c>
      <c r="G34" s="14">
        <v>61</v>
      </c>
      <c r="H34" s="14">
        <v>20</v>
      </c>
      <c r="I34" s="14">
        <v>489</v>
      </c>
      <c r="J34" s="23">
        <f>(I34-E34)/E34*100</f>
        <v>9.3959731543624159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386</v>
      </c>
      <c r="F35" s="14">
        <v>386</v>
      </c>
      <c r="G35" s="14">
        <v>36</v>
      </c>
      <c r="H35" s="14">
        <v>10</v>
      </c>
      <c r="I35" s="14">
        <v>412</v>
      </c>
      <c r="J35" s="23">
        <f>(I35-E35)/E35*100</f>
        <v>6.7357512953367875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413</v>
      </c>
      <c r="F36" s="14">
        <v>413</v>
      </c>
      <c r="G36" s="14">
        <v>53</v>
      </c>
      <c r="H36" s="14">
        <v>14</v>
      </c>
      <c r="I36" s="14">
        <v>452</v>
      </c>
      <c r="J36" s="23">
        <f>(I36-E36)/E36*100</f>
        <v>9.4430992736077481</v>
      </c>
    </row>
    <row r="37" spans="1:10" x14ac:dyDescent="0.3">
      <c r="A37" s="8">
        <v>6</v>
      </c>
      <c r="B37" s="4" t="s">
        <v>49</v>
      </c>
      <c r="C37" s="4">
        <v>32</v>
      </c>
      <c r="D37" s="4" t="s">
        <v>55</v>
      </c>
      <c r="E37" s="14">
        <v>165</v>
      </c>
      <c r="F37" s="14">
        <v>165</v>
      </c>
      <c r="G37" s="14">
        <v>14</v>
      </c>
      <c r="H37" s="14">
        <v>6</v>
      </c>
      <c r="I37" s="14">
        <v>173</v>
      </c>
      <c r="J37" s="23">
        <f>(I37-E37)/E37*100</f>
        <v>4.8484848484848486</v>
      </c>
    </row>
    <row r="38" spans="1:10" x14ac:dyDescent="0.3">
      <c r="A38" s="8">
        <v>6</v>
      </c>
      <c r="B38" s="4" t="s">
        <v>49</v>
      </c>
      <c r="C38" s="4">
        <v>47</v>
      </c>
      <c r="D38" s="4" t="s">
        <v>52</v>
      </c>
      <c r="E38" s="14">
        <v>429</v>
      </c>
      <c r="F38" s="14">
        <v>429</v>
      </c>
      <c r="G38" s="14">
        <v>32</v>
      </c>
      <c r="H38" s="14">
        <v>10</v>
      </c>
      <c r="I38" s="14">
        <v>451</v>
      </c>
      <c r="J38" s="23">
        <f>(I38-E38)/E38*100</f>
        <v>5.1282051282051277</v>
      </c>
    </row>
    <row r="39" spans="1:10" x14ac:dyDescent="0.3">
      <c r="A39" s="8">
        <v>6</v>
      </c>
      <c r="B39" s="4" t="s">
        <v>49</v>
      </c>
      <c r="C39" s="4">
        <v>54</v>
      </c>
      <c r="D39" s="4" t="s">
        <v>51</v>
      </c>
      <c r="E39" s="14">
        <v>521</v>
      </c>
      <c r="F39" s="14">
        <v>521</v>
      </c>
      <c r="G39" s="14">
        <v>40</v>
      </c>
      <c r="H39" s="14">
        <v>16</v>
      </c>
      <c r="I39" s="14">
        <v>544</v>
      </c>
      <c r="J39" s="23">
        <f>(I39-E39)/E39*100</f>
        <v>4.4145873320537428</v>
      </c>
    </row>
    <row r="40" spans="1:10" x14ac:dyDescent="0.3">
      <c r="A40" s="8">
        <v>6</v>
      </c>
      <c r="B40" s="4" t="s">
        <v>49</v>
      </c>
      <c r="C40" s="4">
        <v>65</v>
      </c>
      <c r="D40" s="4" t="s">
        <v>56</v>
      </c>
      <c r="E40" s="14">
        <v>343</v>
      </c>
      <c r="F40" s="14">
        <v>343</v>
      </c>
      <c r="G40" s="14">
        <v>19</v>
      </c>
      <c r="H40" s="14">
        <v>13</v>
      </c>
      <c r="I40" s="14">
        <v>350</v>
      </c>
      <c r="J40" s="23">
        <f>(I40-E40)/E40*100</f>
        <v>2.0408163265306123</v>
      </c>
    </row>
    <row r="41" spans="1:10" x14ac:dyDescent="0.3">
      <c r="A41" s="8">
        <v>6</v>
      </c>
      <c r="B41" s="4" t="s">
        <v>49</v>
      </c>
      <c r="C41" s="4">
        <v>71</v>
      </c>
      <c r="D41" s="4" t="s">
        <v>53</v>
      </c>
      <c r="E41" s="14">
        <v>480</v>
      </c>
      <c r="F41" s="14">
        <v>480</v>
      </c>
      <c r="G41" s="14">
        <v>40</v>
      </c>
      <c r="H41" s="14">
        <v>12</v>
      </c>
      <c r="I41" s="14">
        <v>508</v>
      </c>
      <c r="J41" s="23">
        <f>(I41-E41)/E41*100</f>
        <v>5.833333333333333</v>
      </c>
    </row>
    <row r="42" spans="1:10" x14ac:dyDescent="0.3">
      <c r="A42" s="8">
        <v>6</v>
      </c>
      <c r="B42" s="4" t="s">
        <v>49</v>
      </c>
      <c r="C42" s="4">
        <v>29</v>
      </c>
      <c r="D42" s="4" t="s">
        <v>50</v>
      </c>
      <c r="E42" s="14">
        <v>218</v>
      </c>
      <c r="F42" s="14">
        <v>218</v>
      </c>
      <c r="G42" s="14">
        <v>48</v>
      </c>
      <c r="H42" s="14">
        <v>26</v>
      </c>
      <c r="I42" s="14">
        <v>237</v>
      </c>
      <c r="J42" s="23">
        <f>(I42-E42)/E42*100</f>
        <v>8.7155963302752291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364</v>
      </c>
      <c r="F43" s="14">
        <v>364</v>
      </c>
      <c r="G43" s="14">
        <v>39</v>
      </c>
      <c r="H43" s="14">
        <v>24</v>
      </c>
      <c r="I43" s="14">
        <v>381</v>
      </c>
      <c r="J43" s="23">
        <f>(I43-E43)/E43*100</f>
        <v>4.6703296703296706</v>
      </c>
    </row>
    <row r="44" spans="1:10" x14ac:dyDescent="0.3">
      <c r="A44" s="8">
        <v>7</v>
      </c>
      <c r="B44" s="4" t="s">
        <v>57</v>
      </c>
      <c r="C44" s="4">
        <v>94</v>
      </c>
      <c r="D44" s="4" t="s">
        <v>58</v>
      </c>
      <c r="E44" s="14">
        <v>321</v>
      </c>
      <c r="F44" s="14">
        <v>321</v>
      </c>
      <c r="G44" s="14">
        <v>24</v>
      </c>
      <c r="H44" s="14">
        <v>13</v>
      </c>
      <c r="I44" s="14">
        <v>332</v>
      </c>
      <c r="J44" s="23">
        <f>(I44-E44)/E44*100</f>
        <v>3.4267912772585665</v>
      </c>
    </row>
    <row r="45" spans="1:10" x14ac:dyDescent="0.3">
      <c r="A45" s="8">
        <v>7</v>
      </c>
      <c r="B45" s="4" t="s">
        <v>57</v>
      </c>
      <c r="C45" s="4">
        <v>63</v>
      </c>
      <c r="D45" s="4" t="s">
        <v>60</v>
      </c>
      <c r="E45" s="14">
        <v>181</v>
      </c>
      <c r="F45" s="14">
        <v>181</v>
      </c>
      <c r="G45" s="14">
        <v>24</v>
      </c>
      <c r="H45" s="14">
        <v>8</v>
      </c>
      <c r="I45" s="14">
        <v>197</v>
      </c>
      <c r="J45" s="23">
        <f>(I45-E45)/E45*100</f>
        <v>8.8397790055248606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498</v>
      </c>
      <c r="F46" s="14">
        <v>498</v>
      </c>
      <c r="G46" s="14">
        <v>37</v>
      </c>
      <c r="H46" s="14">
        <v>18</v>
      </c>
      <c r="I46" s="14">
        <v>517</v>
      </c>
      <c r="J46" s="23">
        <f>(I46-E46)/E46*100</f>
        <v>3.8152610441767072</v>
      </c>
    </row>
    <row r="47" spans="1:10" x14ac:dyDescent="0.3">
      <c r="A47" s="8">
        <v>7</v>
      </c>
      <c r="B47" s="4" t="s">
        <v>57</v>
      </c>
      <c r="C47" s="4">
        <v>77</v>
      </c>
      <c r="D47" s="4" t="s">
        <v>61</v>
      </c>
      <c r="E47" s="14">
        <v>343</v>
      </c>
      <c r="F47" s="14">
        <v>343</v>
      </c>
      <c r="G47" s="14">
        <v>28</v>
      </c>
      <c r="H47" s="14">
        <v>20</v>
      </c>
      <c r="I47" s="14">
        <v>351</v>
      </c>
      <c r="J47" s="23">
        <f>(I47-E47)/E47*100</f>
        <v>2.3323615160349855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429</v>
      </c>
      <c r="F48" s="14">
        <v>429</v>
      </c>
      <c r="G48" s="14">
        <v>43</v>
      </c>
      <c r="H48" s="14">
        <v>20</v>
      </c>
      <c r="I48" s="14">
        <v>453</v>
      </c>
      <c r="J48" s="23">
        <f>(I48-E48)/E48*100</f>
        <v>5.5944055944055942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335</v>
      </c>
      <c r="F49" s="14">
        <v>335</v>
      </c>
      <c r="G49" s="14">
        <v>28</v>
      </c>
      <c r="H49" s="14">
        <v>12</v>
      </c>
      <c r="I49" s="14">
        <v>348</v>
      </c>
      <c r="J49" s="23">
        <f>(I49-E49)/E49*100</f>
        <v>3.8805970149253728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96</v>
      </c>
      <c r="F50" s="14">
        <v>96</v>
      </c>
      <c r="G50" s="14">
        <v>19</v>
      </c>
      <c r="H50" s="14">
        <v>4</v>
      </c>
      <c r="I50" s="14">
        <v>111</v>
      </c>
      <c r="J50" s="23">
        <f>(I50-E50)/E50*100</f>
        <v>15.625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346</v>
      </c>
      <c r="F51" s="14">
        <v>346</v>
      </c>
      <c r="G51" s="14">
        <v>60</v>
      </c>
      <c r="H51" s="14">
        <v>20</v>
      </c>
      <c r="I51" s="14">
        <v>387</v>
      </c>
      <c r="J51" s="23">
        <f>(I51-E51)/E51*100</f>
        <v>11.849710982658959</v>
      </c>
    </row>
    <row r="52" spans="1:10" x14ac:dyDescent="0.3">
      <c r="A52" s="8">
        <v>9</v>
      </c>
      <c r="B52" s="4" t="s">
        <v>67</v>
      </c>
      <c r="C52" s="4">
        <v>34</v>
      </c>
      <c r="D52" s="4" t="s">
        <v>71</v>
      </c>
      <c r="E52" s="14">
        <v>319</v>
      </c>
      <c r="F52" s="14">
        <v>319</v>
      </c>
      <c r="G52" s="14">
        <v>35</v>
      </c>
      <c r="H52" s="14">
        <v>8</v>
      </c>
      <c r="I52" s="14">
        <v>347</v>
      </c>
      <c r="J52" s="23">
        <f>(I52-E52)/E52*100</f>
        <v>8.7774294670846391</v>
      </c>
    </row>
    <row r="53" spans="1:10" x14ac:dyDescent="0.3">
      <c r="A53" s="8">
        <v>9</v>
      </c>
      <c r="B53" s="4" t="s">
        <v>67</v>
      </c>
      <c r="C53" s="4">
        <v>45</v>
      </c>
      <c r="D53" s="4" t="s">
        <v>68</v>
      </c>
      <c r="E53" s="14">
        <v>148</v>
      </c>
      <c r="F53" s="14">
        <v>148</v>
      </c>
      <c r="G53" s="14">
        <v>15</v>
      </c>
      <c r="H53" s="14">
        <v>4</v>
      </c>
      <c r="I53" s="14">
        <v>158</v>
      </c>
      <c r="J53" s="23">
        <f>(I53-E53)/E53*100</f>
        <v>6.756756756756757</v>
      </c>
    </row>
    <row r="54" spans="1:10" x14ac:dyDescent="0.3">
      <c r="A54" s="8">
        <v>9</v>
      </c>
      <c r="B54" s="4" t="s">
        <v>67</v>
      </c>
      <c r="C54" s="4">
        <v>62</v>
      </c>
      <c r="D54" s="4" t="s">
        <v>73</v>
      </c>
      <c r="E54" s="14">
        <v>140</v>
      </c>
      <c r="F54" s="14">
        <v>140</v>
      </c>
      <c r="G54" s="14">
        <v>15</v>
      </c>
      <c r="H54" s="14">
        <v>6</v>
      </c>
      <c r="I54" s="14">
        <v>150</v>
      </c>
      <c r="J54" s="23">
        <f>(I54-E54)/E54*100</f>
        <v>7.1428571428571423</v>
      </c>
    </row>
    <row r="55" spans="1:10" x14ac:dyDescent="0.3">
      <c r="A55" s="8">
        <v>9</v>
      </c>
      <c r="B55" s="4" t="s">
        <v>67</v>
      </c>
      <c r="C55" s="4">
        <v>82</v>
      </c>
      <c r="D55" s="4" t="s">
        <v>70</v>
      </c>
      <c r="E55" s="14">
        <v>207</v>
      </c>
      <c r="F55" s="14">
        <v>207</v>
      </c>
      <c r="G55" s="14">
        <v>44</v>
      </c>
      <c r="H55" s="14">
        <v>9</v>
      </c>
      <c r="I55" s="14">
        <v>242</v>
      </c>
      <c r="J55" s="23">
        <f>(I55-E55)/E55*100</f>
        <v>16.908212560386474</v>
      </c>
    </row>
    <row r="56" spans="1:10" x14ac:dyDescent="0.3">
      <c r="A56" s="8">
        <v>9</v>
      </c>
      <c r="B56" s="4" t="s">
        <v>67</v>
      </c>
      <c r="C56" s="4">
        <v>30</v>
      </c>
      <c r="D56" s="4" t="s">
        <v>69</v>
      </c>
      <c r="E56" s="14">
        <v>10</v>
      </c>
      <c r="F56" s="14">
        <v>10</v>
      </c>
      <c r="G56" s="14">
        <v>7</v>
      </c>
      <c r="H56" s="14">
        <v>1</v>
      </c>
      <c r="I56" s="14">
        <v>16</v>
      </c>
      <c r="J56" s="23">
        <f>(I56-E56)/E56*100</f>
        <v>60</v>
      </c>
    </row>
    <row r="57" spans="1:10" x14ac:dyDescent="0.3">
      <c r="A57" s="8">
        <v>9</v>
      </c>
      <c r="B57" s="4" t="s">
        <v>67</v>
      </c>
      <c r="C57" s="4">
        <v>43</v>
      </c>
      <c r="D57" s="4" t="s">
        <v>72</v>
      </c>
      <c r="E57" s="14">
        <v>110</v>
      </c>
      <c r="F57" s="14">
        <v>110</v>
      </c>
      <c r="G57" s="14">
        <v>22</v>
      </c>
      <c r="H57" s="14">
        <v>6</v>
      </c>
      <c r="I57" s="14">
        <v>124</v>
      </c>
      <c r="J57" s="23">
        <f>(I57-E57)/E57*100</f>
        <v>12.727272727272727</v>
      </c>
    </row>
    <row r="58" spans="1:10" x14ac:dyDescent="0.3">
      <c r="A58" s="8">
        <v>10</v>
      </c>
      <c r="B58" s="4" t="s">
        <v>10</v>
      </c>
      <c r="C58" s="4">
        <v>42</v>
      </c>
      <c r="D58" s="4" t="s">
        <v>14</v>
      </c>
      <c r="E58" s="14">
        <v>63</v>
      </c>
      <c r="F58" s="14">
        <v>63</v>
      </c>
      <c r="G58" s="14">
        <v>15</v>
      </c>
      <c r="H58" s="26">
        <v>1</v>
      </c>
      <c r="I58" s="14">
        <v>77</v>
      </c>
      <c r="J58" s="23">
        <f>(I58-E58)/E58*100</f>
        <v>22.222222222222221</v>
      </c>
    </row>
    <row r="59" spans="1:10" x14ac:dyDescent="0.3">
      <c r="A59" s="8">
        <v>10</v>
      </c>
      <c r="B59" s="4" t="s">
        <v>10</v>
      </c>
      <c r="C59" s="4">
        <v>85</v>
      </c>
      <c r="D59" s="4" t="s">
        <v>12</v>
      </c>
      <c r="E59" s="14">
        <v>172</v>
      </c>
      <c r="F59" s="14">
        <v>172</v>
      </c>
      <c r="G59" s="14">
        <v>31</v>
      </c>
      <c r="H59" s="14">
        <v>7</v>
      </c>
      <c r="I59" s="14">
        <v>197</v>
      </c>
      <c r="J59" s="23">
        <f>(I59-E59)/E59*100</f>
        <v>14.534883720930234</v>
      </c>
    </row>
    <row r="60" spans="1:10" x14ac:dyDescent="0.3">
      <c r="A60" s="8">
        <v>10</v>
      </c>
      <c r="B60" s="4" t="s">
        <v>10</v>
      </c>
      <c r="C60" s="4">
        <v>89</v>
      </c>
      <c r="D60" s="4" t="s">
        <v>16</v>
      </c>
      <c r="E60" s="14">
        <v>140</v>
      </c>
      <c r="F60" s="14">
        <v>140</v>
      </c>
      <c r="G60" s="14">
        <v>18</v>
      </c>
      <c r="H60" s="14">
        <v>2</v>
      </c>
      <c r="I60" s="14">
        <v>156</v>
      </c>
      <c r="J60" s="23">
        <f>(I60-E60)/E60*100</f>
        <v>11.428571428571429</v>
      </c>
    </row>
    <row r="61" spans="1:10" x14ac:dyDescent="0.3">
      <c r="A61" s="8">
        <v>10</v>
      </c>
      <c r="B61" s="4" t="s">
        <v>10</v>
      </c>
      <c r="C61" s="4">
        <v>86</v>
      </c>
      <c r="D61" s="4" t="s">
        <v>17</v>
      </c>
      <c r="E61" s="14">
        <v>123</v>
      </c>
      <c r="F61" s="14">
        <v>123</v>
      </c>
      <c r="G61" s="14">
        <v>35</v>
      </c>
      <c r="H61" s="14">
        <v>11</v>
      </c>
      <c r="I61" s="14">
        <v>147</v>
      </c>
      <c r="J61" s="23">
        <f>(I61-E61)/E61*100</f>
        <v>19.512195121951219</v>
      </c>
    </row>
    <row r="62" spans="1:10" x14ac:dyDescent="0.3">
      <c r="A62" s="8">
        <v>10</v>
      </c>
      <c r="B62" s="4" t="s">
        <v>10</v>
      </c>
      <c r="C62" s="4">
        <v>79</v>
      </c>
      <c r="D62" s="4" t="s">
        <v>11</v>
      </c>
      <c r="E62" s="14">
        <v>110</v>
      </c>
      <c r="F62" s="14">
        <v>110</v>
      </c>
      <c r="G62" s="14">
        <v>37</v>
      </c>
      <c r="H62" s="14">
        <v>9</v>
      </c>
      <c r="I62" s="14">
        <v>136</v>
      </c>
      <c r="J62" s="23">
        <f>(I62-E62)/E62*100</f>
        <v>23.636363636363637</v>
      </c>
    </row>
    <row r="63" spans="1:10" x14ac:dyDescent="0.3">
      <c r="A63" s="8">
        <v>10</v>
      </c>
      <c r="B63" s="4" t="s">
        <v>10</v>
      </c>
      <c r="C63" s="4">
        <v>81</v>
      </c>
      <c r="D63" s="4" t="s">
        <v>15</v>
      </c>
      <c r="E63" s="14">
        <v>344</v>
      </c>
      <c r="F63" s="14">
        <v>344</v>
      </c>
      <c r="G63" s="14">
        <v>40</v>
      </c>
      <c r="H63" s="14">
        <v>13</v>
      </c>
      <c r="I63" s="14">
        <v>372</v>
      </c>
      <c r="J63" s="23">
        <f>(I63-E63)/E63*100</f>
        <v>8.1395348837209305</v>
      </c>
    </row>
    <row r="64" spans="1:10" x14ac:dyDescent="0.3">
      <c r="A64" s="8">
        <v>10</v>
      </c>
      <c r="B64" s="4" t="s">
        <v>10</v>
      </c>
      <c r="C64" s="4">
        <v>13</v>
      </c>
      <c r="D64" s="4" t="s">
        <v>18</v>
      </c>
      <c r="E64" s="14">
        <v>1461</v>
      </c>
      <c r="F64" s="14">
        <v>1461</v>
      </c>
      <c r="G64" s="14">
        <v>248</v>
      </c>
      <c r="H64" s="14">
        <v>171</v>
      </c>
      <c r="I64" s="14">
        <v>1541</v>
      </c>
      <c r="J64" s="23">
        <f>(I64-E64)/E64*100</f>
        <v>5.4757015742642023</v>
      </c>
    </row>
    <row r="65" spans="1:10" ht="17.25" thickBot="1" x14ac:dyDescent="0.35">
      <c r="A65" s="9">
        <v>10</v>
      </c>
      <c r="B65" s="5" t="s">
        <v>10</v>
      </c>
      <c r="C65" s="5">
        <v>41</v>
      </c>
      <c r="D65" s="5" t="s">
        <v>13</v>
      </c>
      <c r="E65" s="16">
        <v>240</v>
      </c>
      <c r="F65" s="16">
        <v>240</v>
      </c>
      <c r="G65" s="16">
        <v>40</v>
      </c>
      <c r="H65" s="14">
        <v>20</v>
      </c>
      <c r="I65" s="16">
        <v>263</v>
      </c>
      <c r="J65" s="13">
        <f>(I65-E65)/E65*100</f>
        <v>9.5833333333333339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17487</v>
      </c>
      <c r="F66" s="12">
        <f>SUBTOTAL(9,F6:F65)</f>
        <v>17487</v>
      </c>
      <c r="G66" s="12">
        <f>SUBTOTAL(9,G6:G65)</f>
        <v>2181</v>
      </c>
      <c r="H66" s="12">
        <f>SUBTOTAL(9,H6:H65)</f>
        <v>927</v>
      </c>
      <c r="I66" s="12">
        <f>SUBTOTAL(9,I6:I65)</f>
        <v>18741</v>
      </c>
      <c r="J66" s="21">
        <f>(I66-E66)/E66*100</f>
        <v>7.1710413449991419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6:J66">
    <sortCondition ref="B6:B66"/>
    <sortCondition ref="D6:D66"/>
  </sortState>
  <mergeCells count="10">
    <mergeCell ref="D1:I1"/>
    <mergeCell ref="D2:I2"/>
    <mergeCell ref="H3:H5"/>
    <mergeCell ref="I3:I5"/>
    <mergeCell ref="A3:B4"/>
    <mergeCell ref="C3:D4"/>
    <mergeCell ref="F3:F5"/>
    <mergeCell ref="G3:G5"/>
    <mergeCell ref="J3:J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D2" sqref="D2:I2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  <col min="10" max="10" width="9.28515625" customWidth="1"/>
  </cols>
  <sheetData>
    <row r="1" spans="1:10" ht="18" x14ac:dyDescent="0.35">
      <c r="A1" s="7"/>
      <c r="B1" s="2"/>
      <c r="C1" s="2"/>
      <c r="D1" s="30" t="s">
        <v>86</v>
      </c>
      <c r="E1" s="30"/>
      <c r="F1" s="30"/>
      <c r="G1" s="30"/>
      <c r="H1" s="30"/>
      <c r="I1" s="30"/>
      <c r="J1" s="2"/>
    </row>
    <row r="2" spans="1:10" ht="17.25" thickBot="1" x14ac:dyDescent="0.35">
      <c r="A2" s="7"/>
      <c r="B2" s="2"/>
      <c r="C2" s="2"/>
      <c r="D2" s="31" t="s">
        <v>78</v>
      </c>
      <c r="E2" s="31"/>
      <c r="F2" s="31"/>
      <c r="G2" s="31"/>
      <c r="H2" s="31"/>
      <c r="I2" s="31"/>
      <c r="J2" s="2"/>
    </row>
    <row r="3" spans="1:10" s="2" customFormat="1" ht="15" customHeight="1" x14ac:dyDescent="0.3">
      <c r="A3" s="32" t="s">
        <v>1</v>
      </c>
      <c r="B3" s="33"/>
      <c r="C3" s="32" t="s">
        <v>0</v>
      </c>
      <c r="D3" s="33"/>
      <c r="E3" s="27" t="s">
        <v>80</v>
      </c>
      <c r="F3" s="27" t="s">
        <v>79</v>
      </c>
      <c r="G3" s="27" t="s">
        <v>81</v>
      </c>
      <c r="H3" s="27" t="s">
        <v>82</v>
      </c>
      <c r="I3" s="27" t="s">
        <v>83</v>
      </c>
      <c r="J3" s="27" t="s">
        <v>76</v>
      </c>
    </row>
    <row r="4" spans="1:10" s="2" customFormat="1" ht="36" customHeight="1" thickBot="1" x14ac:dyDescent="0.35">
      <c r="A4" s="34"/>
      <c r="B4" s="35"/>
      <c r="C4" s="34"/>
      <c r="D4" s="36"/>
      <c r="E4" s="28"/>
      <c r="F4" s="28"/>
      <c r="G4" s="28"/>
      <c r="H4" s="28"/>
      <c r="I4" s="28"/>
      <c r="J4" s="28"/>
    </row>
    <row r="5" spans="1:10" s="2" customFormat="1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12"/>
      <c r="F6" s="12"/>
      <c r="G6" s="12"/>
      <c r="H6" s="14"/>
      <c r="I6" s="12"/>
      <c r="J6" s="13" t="e">
        <f t="shared" ref="J6:J37" si="0">(I6-E6)/E6*100</f>
        <v>#DIV/0!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22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25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2"/>
      <c r="F10" s="14"/>
      <c r="G10" s="14"/>
      <c r="H10" s="14"/>
      <c r="I10" s="14"/>
      <c r="J10" s="13" t="e">
        <f t="shared" si="0"/>
        <v>#DIV/0!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5"/>
      <c r="F11" s="14"/>
      <c r="G11" s="14"/>
      <c r="H11" s="14"/>
      <c r="I11" s="14"/>
      <c r="J11" s="13" t="e">
        <f t="shared" si="0"/>
        <v>#DIV/0!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5">
        <v>1</v>
      </c>
      <c r="F12" s="14">
        <v>1</v>
      </c>
      <c r="G12" s="14"/>
      <c r="H12" s="14"/>
      <c r="I12" s="14">
        <v>1</v>
      </c>
      <c r="J12" s="13">
        <f t="shared" si="0"/>
        <v>0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5"/>
      <c r="F13" s="14"/>
      <c r="G13" s="14"/>
      <c r="H13" s="14"/>
      <c r="I13" s="14"/>
      <c r="J13" s="13" t="e">
        <f t="shared" si="0"/>
        <v>#DIV/0!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25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5"/>
      <c r="F15" s="14"/>
      <c r="G15" s="14"/>
      <c r="H15" s="14"/>
      <c r="I15" s="14"/>
      <c r="J15" s="13" t="e">
        <f t="shared" si="0"/>
        <v>#DIV/0!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5"/>
      <c r="F16" s="14"/>
      <c r="G16" s="14"/>
      <c r="H16" s="14"/>
      <c r="I16" s="14"/>
      <c r="J16" s="13" t="e">
        <f t="shared" si="0"/>
        <v>#DIV/0!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25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2">
        <v>1</v>
      </c>
      <c r="F18" s="14">
        <v>1</v>
      </c>
      <c r="G18" s="14"/>
      <c r="H18" s="14"/>
      <c r="I18" s="14">
        <v>1</v>
      </c>
      <c r="J18" s="13">
        <f t="shared" si="0"/>
        <v>0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14"/>
      <c r="F19" s="14"/>
      <c r="G19" s="14"/>
      <c r="H19" s="14"/>
      <c r="I19" s="14"/>
      <c r="J19" s="13" t="e">
        <f t="shared" si="0"/>
        <v>#DIV/0!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14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14"/>
      <c r="F21" s="14"/>
      <c r="G21" s="14"/>
      <c r="H21" s="14"/>
      <c r="I21" s="14"/>
      <c r="J21" s="13" t="e">
        <f t="shared" si="0"/>
        <v>#DIV/0!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14"/>
      <c r="F22" s="14"/>
      <c r="G22" s="14"/>
      <c r="H22" s="14"/>
      <c r="I22" s="14"/>
      <c r="J22" s="13" t="e">
        <f t="shared" si="0"/>
        <v>#DIV/0!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4"/>
      <c r="F26" s="24"/>
      <c r="G26" s="14"/>
      <c r="H26" s="14"/>
      <c r="I26" s="14"/>
      <c r="J26" s="13" t="e">
        <f t="shared" si="0"/>
        <v>#DIV/0!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14"/>
      <c r="F31" s="14"/>
      <c r="G31" s="14"/>
      <c r="H31" s="14"/>
      <c r="I31" s="14"/>
      <c r="J31" s="13" t="e">
        <f t="shared" si="0"/>
        <v>#DIV/0!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14"/>
      <c r="F34" s="14"/>
      <c r="G34" s="14"/>
      <c r="H34" s="14"/>
      <c r="I34" s="14"/>
      <c r="J34" s="13" t="e">
        <f t="shared" si="0"/>
        <v>#DIV/0!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14"/>
      <c r="F35" s="14"/>
      <c r="G35" s="14"/>
      <c r="H35" s="14"/>
      <c r="I35" s="14"/>
      <c r="J35" s="13" t="e">
        <f t="shared" si="0"/>
        <v>#DIV/0!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14"/>
      <c r="F37" s="14"/>
      <c r="G37" s="14"/>
      <c r="H37" s="14"/>
      <c r="I37" s="14"/>
      <c r="J37" s="13" t="e">
        <f t="shared" si="0"/>
        <v>#DIV/0!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4">
        <v>1</v>
      </c>
      <c r="F38" s="24">
        <v>1</v>
      </c>
      <c r="G38" s="14"/>
      <c r="H38" s="14"/>
      <c r="I38" s="14">
        <v>1</v>
      </c>
      <c r="J38" s="13">
        <f t="shared" ref="J38:J69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/>
      <c r="F39" s="14"/>
      <c r="G39" s="14"/>
      <c r="H39" s="14"/>
      <c r="I39" s="14"/>
      <c r="J39" s="13" t="e">
        <f t="shared" si="1"/>
        <v>#DIV/0!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14"/>
      <c r="F43" s="14"/>
      <c r="G43" s="14"/>
      <c r="H43" s="14"/>
      <c r="I43" s="14"/>
      <c r="J43" s="13" t="e">
        <f t="shared" si="1"/>
        <v>#DIV/0!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/>
      <c r="H45" s="14"/>
      <c r="I45" s="14"/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14"/>
      <c r="F48" s="14"/>
      <c r="G48" s="14"/>
      <c r="H48" s="14"/>
      <c r="I48" s="14"/>
      <c r="J48" s="13" t="e">
        <f t="shared" si="1"/>
        <v>#DIV/0!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14"/>
      <c r="F52" s="14"/>
      <c r="G52" s="14"/>
      <c r="H52" s="14"/>
      <c r="I52" s="14"/>
      <c r="J52" s="13" t="e">
        <f t="shared" si="1"/>
        <v>#DIV/0!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/>
      <c r="H53" s="14"/>
      <c r="I53" s="14"/>
      <c r="J53" s="13" t="e">
        <f t="shared" si="1"/>
        <v>#DIV/0!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/>
      <c r="H54" s="14"/>
      <c r="I54" s="14"/>
      <c r="J54" s="13" t="e">
        <f t="shared" si="1"/>
        <v>#DIV/0!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4">
        <v>7</v>
      </c>
      <c r="F58" s="24">
        <v>7</v>
      </c>
      <c r="G58" s="14">
        <v>1</v>
      </c>
      <c r="H58" s="14">
        <v>1</v>
      </c>
      <c r="I58" s="14">
        <v>7</v>
      </c>
      <c r="J58" s="13">
        <f t="shared" si="1"/>
        <v>0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14"/>
      <c r="F59" s="14"/>
      <c r="G59" s="14"/>
      <c r="H59" s="14"/>
      <c r="I59" s="14"/>
      <c r="J59" s="13" t="e">
        <f t="shared" si="1"/>
        <v>#DIV/0!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14"/>
      <c r="F60" s="14"/>
      <c r="G60" s="14"/>
      <c r="H60" s="14"/>
      <c r="I60" s="14"/>
      <c r="J60" s="13" t="e">
        <f t="shared" si="1"/>
        <v>#DIV/0!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14"/>
      <c r="F61" s="14"/>
      <c r="G61" s="14"/>
      <c r="H61" s="14"/>
      <c r="I61" s="14"/>
      <c r="J61" s="13" t="e">
        <f t="shared" si="1"/>
        <v>#DIV/0!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14"/>
      <c r="F62" s="14"/>
      <c r="G62" s="14"/>
      <c r="H62" s="14"/>
      <c r="I62" s="14"/>
      <c r="J62" s="13" t="e">
        <f t="shared" si="1"/>
        <v>#DIV/0!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14"/>
      <c r="F63" s="14"/>
      <c r="G63" s="14"/>
      <c r="H63" s="14"/>
      <c r="I63" s="14"/>
      <c r="J63" s="13" t="e">
        <f t="shared" si="1"/>
        <v>#DIV/0!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/>
      <c r="F65" s="16"/>
      <c r="G65" s="16"/>
      <c r="H65" s="16"/>
      <c r="I65" s="16"/>
      <c r="J65" s="17" t="e">
        <f t="shared" si="1"/>
        <v>#DIV/0!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10</v>
      </c>
      <c r="F66" s="12">
        <f>SUBTOTAL(9,F6:F65)</f>
        <v>10</v>
      </c>
      <c r="G66" s="12">
        <f>SUBTOTAL(9,G6:G65)</f>
        <v>1</v>
      </c>
      <c r="H66" s="12">
        <f>SUBTOTAL(9,H6:H65)</f>
        <v>1</v>
      </c>
      <c r="I66" s="12">
        <f>SUBTOTAL(9,I6:I65)</f>
        <v>10</v>
      </c>
      <c r="J66" s="13">
        <f t="shared" si="1"/>
        <v>0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</vt:lpstr>
      <vt:lpstr>LT FA PVM moketojai </vt:lpstr>
      <vt:lpstr>UFA PVM moketojai 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Lilija Mockevičienė</cp:lastModifiedBy>
  <dcterms:created xsi:type="dcterms:W3CDTF">2014-01-13T11:42:26Z</dcterms:created>
  <dcterms:modified xsi:type="dcterms:W3CDTF">2016-01-12T13:54:06Z</dcterms:modified>
</cp:coreProperties>
</file>