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1" r:id="rId1"/>
    <sheet name="LT JA PVM moketojai" sheetId="4" r:id="rId2"/>
    <sheet name="UJA PVM moketojai" sheetId="2" r:id="rId3"/>
  </sheets>
  <definedNames>
    <definedName name="_xlnm._FilterDatabase" localSheetId="1" hidden="1">'LT JA PVM moketojai'!$A$5:$J$65</definedName>
    <definedName name="_xlnm._FilterDatabase" localSheetId="2" hidden="1">'UJA PVM moketojai'!$A$5:$J$65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J6" i="2" l="1"/>
  <c r="J10" i="2"/>
  <c r="J11" i="2"/>
  <c r="J12" i="2"/>
  <c r="J13" i="2"/>
  <c r="J15" i="2"/>
  <c r="J16" i="2"/>
  <c r="J18" i="2"/>
  <c r="J19" i="2"/>
  <c r="J21" i="2"/>
  <c r="J22" i="2"/>
  <c r="J26" i="2"/>
  <c r="J31" i="2"/>
  <c r="J34" i="2"/>
  <c r="J35" i="2"/>
  <c r="J37" i="2"/>
  <c r="J38" i="2"/>
  <c r="J43" i="2"/>
  <c r="J48" i="2"/>
  <c r="J52" i="2"/>
  <c r="J58" i="2"/>
  <c r="J59" i="2"/>
  <c r="J60" i="2"/>
  <c r="J62" i="2"/>
  <c r="J63" i="2"/>
  <c r="J65" i="2"/>
  <c r="F66" i="2" l="1"/>
  <c r="G66" i="2"/>
  <c r="H66" i="2"/>
  <c r="I66" i="2"/>
  <c r="E66" i="2"/>
  <c r="G66" i="4"/>
  <c r="H66" i="4"/>
  <c r="I66" i="4"/>
  <c r="F66" i="4"/>
  <c r="E66" i="4"/>
  <c r="F66" i="1"/>
  <c r="G66" i="1"/>
  <c r="H66" i="1"/>
  <c r="I66" i="1"/>
  <c r="E66" i="1"/>
  <c r="J66" i="4" l="1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66" i="2"/>
  <c r="J66" i="1"/>
</calcChain>
</file>

<file path=xl/sharedStrings.xml><?xml version="1.0" encoding="utf-8"?>
<sst xmlns="http://schemas.openxmlformats.org/spreadsheetml/2006/main" count="405" uniqueCount="86">
  <si>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</si>
  <si>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</si>
  <si>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</si>
  <si>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</si>
  <si>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</si>
  <si>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</si>
  <si>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</si>
  <si>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</si>
  <si>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</si>
  <si>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</si>
  <si>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</si>
  <si>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</si>
  <si>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</si>
  <si>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</si>
  <si>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</si>
  <si>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</si>
  <si>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</si>
  <si>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</si>
  <si>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</si>
  <si>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</si>
  <si>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</si>
  <si>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</si>
  <si>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</si>
  <si>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</si>
  <si>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</si>
  <si>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</si>
  <si>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</si>
  <si>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</si>
  <si>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</si>
  <si>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</si>
  <si>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</si>
  <si>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</si>
  <si>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</si>
  <si>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</si>
  <si>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</si>
  <si>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</si>
  <si>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</si>
  <si>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</si>
  <si>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</si>
  <si>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</si>
  <si>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</si>
  <si>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</si>
  <si>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</si>
  <si>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</si>
  <si>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</si>
  <si>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</si>
  <si>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</si>
  <si>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</si>
  <si>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</si>
  <si>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</si>
  <si>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</si>
  <si>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</si>
  <si>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</si>
  <si>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</si>
  <si>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</si>
  <si>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</si>
  <si>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</si>
  <si>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</si>
  <si>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</si>
  <si>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</si>
  <si>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</si>
  <si>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</si>
  <si>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</si>
  <si>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</si>
  <si>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</si>
  <si>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</si>
  <si>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</si>
  <si>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</si>
  <si>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</si>
  <si>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</si>
  <si>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</si>
  <si>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</si>
  <si>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</si>
  <si>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</si>
  <si>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</si>
  <si>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PVM mokėtojų skaičius 2014.01.01</t>
  </si>
  <si>
    <t>* Lentelėje atvaizduoti visų tipų PVM mokėtojai (juridiniai ir fiziniai).</t>
  </si>
  <si>
    <t>Padidėjo/sumažėjo (+/-) %</t>
  </si>
  <si>
    <t>( UŽSIENIO JURIDINIAI ASMENYS )</t>
  </si>
  <si>
    <t>( LIETUVOS JURIDINIAI ASMENYS )</t>
  </si>
  <si>
    <t>PVM mokėtojų skaičius 2013.06.30</t>
  </si>
  <si>
    <t>Įregistruota per 2014 m. I pusmetį</t>
  </si>
  <si>
    <t>Išregistruota per 2014 m. I pusmetį</t>
  </si>
  <si>
    <t>PVM mokėtojų skaičius 2014.06.30</t>
  </si>
  <si>
    <t xml:space="preserve">2014 METŲ I PUSMEČIO PVM MOKĖTOJŲ SUVESTINĖ ATASKAITA   </t>
  </si>
  <si>
    <t>2014 METŲ I PUSMEČIO PVM MOKĖTOJŲ SUVESTINĖ ATASKAITA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</si>
</sst>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5" xfId="0" applyFont="1" applyBorder="1"/>
    <xf numFmtId="0" fontId="0" fillId="0" borderId="17" xfId="0" applyBorder="1"/>
    <xf numFmtId="0" fontId="0" fillId="0" borderId="4" xfId="0" applyBorder="1"/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5" topLeftCell="A6" activePane="bottomLeft" state="frozen"/>
      <selection pane="bottomLeft" activeCell="A2" sqref="A2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4" t="s">
        <v>85</v>
      </c>
      <c r="E1" s="34"/>
      <c r="F1" s="34"/>
      <c r="G1" s="34"/>
      <c r="H1" s="34"/>
      <c r="I1" s="34"/>
    </row>
    <row r="2" spans="1:10" ht="17.25" thickBot="1" x14ac:dyDescent="0.35">
      <c r="D2" s="35"/>
      <c r="E2" s="35"/>
      <c r="F2" s="35"/>
      <c r="G2" s="35"/>
      <c r="H2" s="35"/>
      <c r="I2" s="35"/>
    </row>
    <row r="3" spans="1:10" ht="15" customHeight="1" x14ac:dyDescent="0.3">
      <c r="A3" s="26" t="s">
        <v>1</v>
      </c>
      <c r="B3" s="27"/>
      <c r="C3" s="26" t="s">
        <v>0</v>
      </c>
      <c r="D3" s="27"/>
      <c r="E3" s="31" t="s">
        <v>80</v>
      </c>
      <c r="F3" s="31" t="s">
        <v>75</v>
      </c>
      <c r="G3" s="31" t="s">
        <v>81</v>
      </c>
      <c r="H3" s="31" t="s">
        <v>82</v>
      </c>
      <c r="I3" s="31" t="s">
        <v>83</v>
      </c>
      <c r="J3" s="31" t="s">
        <v>77</v>
      </c>
    </row>
    <row r="4" spans="1:10" ht="36" customHeight="1" thickBot="1" x14ac:dyDescent="0.35">
      <c r="A4" s="28"/>
      <c r="B4" s="29"/>
      <c r="C4" s="28"/>
      <c r="D4" s="30"/>
      <c r="E4" s="32"/>
      <c r="F4" s="32"/>
      <c r="G4" s="32"/>
      <c r="H4" s="32"/>
      <c r="I4" s="32"/>
      <c r="J4" s="32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3"/>
      <c r="F5" s="33"/>
      <c r="G5" s="33"/>
      <c r="H5" s="33"/>
      <c r="I5" s="33"/>
      <c r="J5" s="33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1015</v>
      </c>
      <c r="F6" s="12">
        <v>1031</v>
      </c>
      <c r="G6" s="12">
        <v>82</v>
      </c>
      <c r="H6" s="12">
        <v>70</v>
      </c>
      <c r="I6" s="12">
        <v>1043</v>
      </c>
      <c r="J6" s="13">
        <v>2.7586206896551726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370</v>
      </c>
      <c r="F7" s="14">
        <v>383</v>
      </c>
      <c r="G7" s="14">
        <v>25</v>
      </c>
      <c r="H7" s="14">
        <v>26</v>
      </c>
      <c r="I7" s="14">
        <v>382</v>
      </c>
      <c r="J7" s="13">
        <v>3.2432432432432434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455</v>
      </c>
      <c r="F8" s="14">
        <v>459</v>
      </c>
      <c r="G8" s="14">
        <v>38</v>
      </c>
      <c r="H8" s="14">
        <v>25</v>
      </c>
      <c r="I8" s="14">
        <v>472</v>
      </c>
      <c r="J8" s="13">
        <v>3.7362637362637363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373</v>
      </c>
      <c r="F9" s="14">
        <v>368</v>
      </c>
      <c r="G9" s="14">
        <v>16</v>
      </c>
      <c r="H9" s="14">
        <v>13</v>
      </c>
      <c r="I9" s="14">
        <v>371</v>
      </c>
      <c r="J9" s="13">
        <v>-0.53619302949061665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267</v>
      </c>
      <c r="F10" s="14">
        <v>267</v>
      </c>
      <c r="G10" s="14">
        <v>19</v>
      </c>
      <c r="H10" s="14">
        <v>6</v>
      </c>
      <c r="I10" s="14">
        <v>280</v>
      </c>
      <c r="J10" s="13">
        <v>4.868913857677903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65</v>
      </c>
      <c r="F11" s="14">
        <v>65</v>
      </c>
      <c r="G11" s="14">
        <v>6</v>
      </c>
      <c r="H11" s="14">
        <v>3</v>
      </c>
      <c r="I11" s="14">
        <v>68</v>
      </c>
      <c r="J11" s="13">
        <v>4.6153846153846159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9124</v>
      </c>
      <c r="F12" s="14">
        <v>9312</v>
      </c>
      <c r="G12" s="14">
        <v>587</v>
      </c>
      <c r="H12" s="14">
        <v>460</v>
      </c>
      <c r="I12" s="14">
        <v>9439</v>
      </c>
      <c r="J12" s="13">
        <v>3.4524331433581761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649</v>
      </c>
      <c r="F13" s="14">
        <v>656</v>
      </c>
      <c r="G13" s="14">
        <v>27</v>
      </c>
      <c r="H13" s="14">
        <v>17</v>
      </c>
      <c r="I13" s="14">
        <v>666</v>
      </c>
      <c r="J13" s="13">
        <v>2.6194144838212634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554</v>
      </c>
      <c r="F14" s="14">
        <v>556</v>
      </c>
      <c r="G14" s="14">
        <v>28</v>
      </c>
      <c r="H14" s="14">
        <v>15</v>
      </c>
      <c r="I14" s="14">
        <v>569</v>
      </c>
      <c r="J14" s="13">
        <v>2.7075812274368229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2011</v>
      </c>
      <c r="F15" s="14">
        <v>2065</v>
      </c>
      <c r="G15" s="14">
        <v>142</v>
      </c>
      <c r="H15" s="14">
        <v>90</v>
      </c>
      <c r="I15" s="14">
        <v>2117</v>
      </c>
      <c r="J15" s="13">
        <v>5.2710094480358034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1001</v>
      </c>
      <c r="F16" s="14">
        <v>1009</v>
      </c>
      <c r="G16" s="14">
        <v>41</v>
      </c>
      <c r="H16" s="14">
        <v>27</v>
      </c>
      <c r="I16" s="14">
        <v>1023</v>
      </c>
      <c r="J16" s="13">
        <v>2.197802197802198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517</v>
      </c>
      <c r="F17" s="14">
        <v>524</v>
      </c>
      <c r="G17" s="14">
        <v>22</v>
      </c>
      <c r="H17" s="14">
        <v>10</v>
      </c>
      <c r="I17" s="14">
        <v>536</v>
      </c>
      <c r="J17" s="13">
        <v>3.67504835589942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936</v>
      </c>
      <c r="F18" s="14">
        <v>929</v>
      </c>
      <c r="G18" s="14">
        <v>19</v>
      </c>
      <c r="H18" s="14">
        <v>15</v>
      </c>
      <c r="I18" s="14">
        <v>933</v>
      </c>
      <c r="J18" s="13">
        <v>-0.32051282051282048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4151</v>
      </c>
      <c r="F19" s="14">
        <v>4159</v>
      </c>
      <c r="G19" s="14">
        <v>276</v>
      </c>
      <c r="H19" s="14">
        <v>204</v>
      </c>
      <c r="I19" s="14">
        <v>4231</v>
      </c>
      <c r="J19" s="13">
        <v>1.927246446639364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164</v>
      </c>
      <c r="F20" s="14">
        <v>161</v>
      </c>
      <c r="G20" s="14">
        <v>7</v>
      </c>
      <c r="H20" s="14">
        <v>4</v>
      </c>
      <c r="I20" s="14">
        <v>164</v>
      </c>
      <c r="J20" s="13">
        <v>0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434</v>
      </c>
      <c r="F21" s="14">
        <v>436</v>
      </c>
      <c r="G21" s="14">
        <v>25</v>
      </c>
      <c r="H21" s="14">
        <v>12</v>
      </c>
      <c r="I21" s="14">
        <v>449</v>
      </c>
      <c r="J21" s="13">
        <v>3.4562211981566824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1197</v>
      </c>
      <c r="F22" s="14">
        <v>1207</v>
      </c>
      <c r="G22" s="14">
        <v>58</v>
      </c>
      <c r="H22" s="14">
        <v>33</v>
      </c>
      <c r="I22" s="14">
        <v>1232</v>
      </c>
      <c r="J22" s="13">
        <v>2.9239766081871341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787</v>
      </c>
      <c r="F23" s="14">
        <v>800</v>
      </c>
      <c r="G23" s="14">
        <v>38</v>
      </c>
      <c r="H23" s="14">
        <v>25</v>
      </c>
      <c r="I23" s="14">
        <v>813</v>
      </c>
      <c r="J23" s="13">
        <v>3.3036848792884368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488</v>
      </c>
      <c r="F24" s="14">
        <v>480</v>
      </c>
      <c r="G24" s="14">
        <v>12</v>
      </c>
      <c r="H24" s="14">
        <v>9</v>
      </c>
      <c r="I24" s="14">
        <v>483</v>
      </c>
      <c r="J24" s="13">
        <v>-1.0245901639344261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928</v>
      </c>
      <c r="F25" s="14">
        <v>939</v>
      </c>
      <c r="G25" s="14">
        <v>28</v>
      </c>
      <c r="H25" s="14">
        <v>23</v>
      </c>
      <c r="I25" s="14">
        <v>944</v>
      </c>
      <c r="J25" s="13">
        <v>1.7241379310344827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1111</v>
      </c>
      <c r="F26" s="14">
        <v>1106</v>
      </c>
      <c r="G26" s="14">
        <v>70</v>
      </c>
      <c r="H26" s="14">
        <v>37</v>
      </c>
      <c r="I26" s="14">
        <v>1139</v>
      </c>
      <c r="J26" s="13">
        <v>2.5202520252025202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947</v>
      </c>
      <c r="F27" s="14">
        <v>924</v>
      </c>
      <c r="G27" s="14">
        <v>26</v>
      </c>
      <c r="H27" s="14">
        <v>25</v>
      </c>
      <c r="I27" s="14">
        <v>925</v>
      </c>
      <c r="J27" s="13">
        <v>-2.3231256599788805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225</v>
      </c>
      <c r="F28" s="14">
        <v>225</v>
      </c>
      <c r="G28" s="14">
        <v>8</v>
      </c>
      <c r="H28" s="14">
        <v>7</v>
      </c>
      <c r="I28" s="14">
        <v>226</v>
      </c>
      <c r="J28" s="13">
        <v>0.44444444444444442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221</v>
      </c>
      <c r="F29" s="14">
        <v>214</v>
      </c>
      <c r="G29" s="14">
        <v>12</v>
      </c>
      <c r="H29" s="14">
        <v>8</v>
      </c>
      <c r="I29" s="14">
        <v>218</v>
      </c>
      <c r="J29" s="13">
        <v>-1.3574660633484164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748</v>
      </c>
      <c r="F30" s="14">
        <v>741</v>
      </c>
      <c r="G30" s="14">
        <v>26</v>
      </c>
      <c r="H30" s="14">
        <v>21</v>
      </c>
      <c r="I30" s="14">
        <v>746</v>
      </c>
      <c r="J30" s="13">
        <v>-0.26737967914438499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2088</v>
      </c>
      <c r="F31" s="14">
        <v>2128</v>
      </c>
      <c r="G31" s="14">
        <v>117</v>
      </c>
      <c r="H31" s="14">
        <v>78</v>
      </c>
      <c r="I31" s="14">
        <v>2167</v>
      </c>
      <c r="J31" s="13">
        <v>3.7835249042145596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805</v>
      </c>
      <c r="F32" s="14">
        <v>808</v>
      </c>
      <c r="G32" s="14">
        <v>26</v>
      </c>
      <c r="H32" s="14">
        <v>19</v>
      </c>
      <c r="I32" s="14">
        <v>815</v>
      </c>
      <c r="J32" s="13">
        <v>1.2422360248447204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537</v>
      </c>
      <c r="F33" s="14">
        <v>529</v>
      </c>
      <c r="G33" s="14">
        <v>14</v>
      </c>
      <c r="H33" s="14">
        <v>21</v>
      </c>
      <c r="I33" s="14">
        <v>522</v>
      </c>
      <c r="J33" s="13">
        <v>-2.7932960893854748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997</v>
      </c>
      <c r="F34" s="14">
        <v>1003</v>
      </c>
      <c r="G34" s="14">
        <v>39</v>
      </c>
      <c r="H34" s="14">
        <v>31</v>
      </c>
      <c r="I34" s="14">
        <v>1011</v>
      </c>
      <c r="J34" s="13">
        <v>1.4042126379137412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613</v>
      </c>
      <c r="F35" s="14">
        <v>608</v>
      </c>
      <c r="G35" s="14">
        <v>20</v>
      </c>
      <c r="H35" s="14">
        <v>10</v>
      </c>
      <c r="I35" s="14">
        <v>618</v>
      </c>
      <c r="J35" s="13">
        <v>0.81566068515497547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706</v>
      </c>
      <c r="F36" s="14">
        <v>702</v>
      </c>
      <c r="G36" s="14">
        <v>31</v>
      </c>
      <c r="H36" s="14">
        <v>18</v>
      </c>
      <c r="I36" s="14">
        <v>715</v>
      </c>
      <c r="J36" s="13">
        <v>1.2747875354107647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2469</v>
      </c>
      <c r="F37" s="14">
        <v>2541</v>
      </c>
      <c r="G37" s="14">
        <v>143</v>
      </c>
      <c r="H37" s="14">
        <v>97</v>
      </c>
      <c r="I37" s="14">
        <v>2587</v>
      </c>
      <c r="J37" s="13">
        <v>4.7792628594572699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335</v>
      </c>
      <c r="F38" s="14">
        <v>332</v>
      </c>
      <c r="G38" s="14">
        <v>11</v>
      </c>
      <c r="H38" s="14">
        <v>11</v>
      </c>
      <c r="I38" s="14">
        <v>332</v>
      </c>
      <c r="J38" s="13">
        <v>-0.89552238805970152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672</v>
      </c>
      <c r="F39" s="14">
        <v>664</v>
      </c>
      <c r="G39" s="14">
        <v>13</v>
      </c>
      <c r="H39" s="14">
        <v>15</v>
      </c>
      <c r="I39" s="14">
        <v>662</v>
      </c>
      <c r="J39" s="13">
        <v>-1.4880952380952379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787</v>
      </c>
      <c r="F40" s="14">
        <v>776</v>
      </c>
      <c r="G40" s="14">
        <v>30</v>
      </c>
      <c r="H40" s="14">
        <v>19</v>
      </c>
      <c r="I40" s="14">
        <v>787</v>
      </c>
      <c r="J40" s="13">
        <v>0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535</v>
      </c>
      <c r="F41" s="14">
        <v>533</v>
      </c>
      <c r="G41" s="14">
        <v>18</v>
      </c>
      <c r="H41" s="14">
        <v>10</v>
      </c>
      <c r="I41" s="14">
        <v>541</v>
      </c>
      <c r="J41" s="13">
        <v>1.1214953271028036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850</v>
      </c>
      <c r="F42" s="14">
        <v>851</v>
      </c>
      <c r="G42" s="14">
        <v>32</v>
      </c>
      <c r="H42" s="14">
        <v>23</v>
      </c>
      <c r="I42" s="14">
        <v>860</v>
      </c>
      <c r="J42" s="13">
        <v>1.1764705882352942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943</v>
      </c>
      <c r="F43" s="14">
        <v>953</v>
      </c>
      <c r="G43" s="14">
        <v>41</v>
      </c>
      <c r="H43" s="14">
        <v>21</v>
      </c>
      <c r="I43" s="14">
        <v>973</v>
      </c>
      <c r="J43" s="13">
        <v>3.1813361611876987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275</v>
      </c>
      <c r="F44" s="14">
        <v>272</v>
      </c>
      <c r="G44" s="14">
        <v>9</v>
      </c>
      <c r="H44" s="14">
        <v>6</v>
      </c>
      <c r="I44" s="14">
        <v>275</v>
      </c>
      <c r="J44" s="13"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1016</v>
      </c>
      <c r="F45" s="14">
        <v>1029</v>
      </c>
      <c r="G45" s="14">
        <v>57</v>
      </c>
      <c r="H45" s="14">
        <v>52</v>
      </c>
      <c r="I45" s="14">
        <v>1034</v>
      </c>
      <c r="J45" s="13">
        <v>1.7716535433070866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775</v>
      </c>
      <c r="F46" s="14">
        <v>776</v>
      </c>
      <c r="G46" s="14">
        <v>21</v>
      </c>
      <c r="H46" s="14">
        <v>14</v>
      </c>
      <c r="I46" s="14">
        <v>783</v>
      </c>
      <c r="J46" s="13">
        <v>1.032258064516129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585</v>
      </c>
      <c r="F47" s="14">
        <v>589</v>
      </c>
      <c r="G47" s="14">
        <v>14</v>
      </c>
      <c r="H47" s="14">
        <v>26</v>
      </c>
      <c r="I47" s="14">
        <v>577</v>
      </c>
      <c r="J47" s="13">
        <v>-1.3675213675213675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1310</v>
      </c>
      <c r="F48" s="14">
        <v>1320</v>
      </c>
      <c r="G48" s="14">
        <v>71</v>
      </c>
      <c r="H48" s="14">
        <v>46</v>
      </c>
      <c r="I48" s="14">
        <v>1345</v>
      </c>
      <c r="J48" s="13">
        <v>2.6717557251908395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808</v>
      </c>
      <c r="F49" s="14">
        <v>822</v>
      </c>
      <c r="G49" s="14">
        <v>31</v>
      </c>
      <c r="H49" s="14">
        <v>33</v>
      </c>
      <c r="I49" s="14">
        <v>820</v>
      </c>
      <c r="J49" s="13">
        <v>1.4851485148514851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210</v>
      </c>
      <c r="F50" s="14">
        <v>207</v>
      </c>
      <c r="G50" s="14">
        <v>6</v>
      </c>
      <c r="H50" s="14">
        <v>2</v>
      </c>
      <c r="I50" s="14">
        <v>211</v>
      </c>
      <c r="J50" s="13">
        <v>0.47619047619047622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848</v>
      </c>
      <c r="F51" s="14">
        <v>869</v>
      </c>
      <c r="G51" s="14">
        <v>36</v>
      </c>
      <c r="H51" s="14">
        <v>31</v>
      </c>
      <c r="I51" s="14">
        <v>874</v>
      </c>
      <c r="J51" s="13">
        <v>3.0660377358490565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240</v>
      </c>
      <c r="F52" s="14">
        <v>242</v>
      </c>
      <c r="G52" s="14">
        <v>6</v>
      </c>
      <c r="H52" s="14">
        <v>14</v>
      </c>
      <c r="I52" s="14">
        <v>234</v>
      </c>
      <c r="J52" s="13">
        <v>-2.5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592</v>
      </c>
      <c r="F53" s="14">
        <v>598</v>
      </c>
      <c r="G53" s="14">
        <v>18</v>
      </c>
      <c r="H53" s="14">
        <v>13</v>
      </c>
      <c r="I53" s="14">
        <v>603</v>
      </c>
      <c r="J53" s="13">
        <v>1.8581081081081081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233</v>
      </c>
      <c r="F54" s="14">
        <v>235</v>
      </c>
      <c r="G54" s="14">
        <v>8</v>
      </c>
      <c r="H54" s="14">
        <v>4</v>
      </c>
      <c r="I54" s="14">
        <v>239</v>
      </c>
      <c r="J54" s="13">
        <v>2.5751072961373391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265</v>
      </c>
      <c r="F55" s="14">
        <v>270</v>
      </c>
      <c r="G55" s="14">
        <v>10</v>
      </c>
      <c r="H55" s="14">
        <v>9</v>
      </c>
      <c r="I55" s="14">
        <v>271</v>
      </c>
      <c r="J55" s="13">
        <v>2.2641509433962264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354</v>
      </c>
      <c r="F56" s="14">
        <v>352</v>
      </c>
      <c r="G56" s="14">
        <v>12</v>
      </c>
      <c r="H56" s="14">
        <v>13</v>
      </c>
      <c r="I56" s="14">
        <v>351</v>
      </c>
      <c r="J56" s="13">
        <v>-0.84745762711864403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685</v>
      </c>
      <c r="F57" s="14">
        <v>698</v>
      </c>
      <c r="G57" s="14">
        <v>28</v>
      </c>
      <c r="H57" s="14">
        <v>29</v>
      </c>
      <c r="I57" s="14">
        <v>697</v>
      </c>
      <c r="J57" s="13">
        <v>1.7518248175182483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22993</v>
      </c>
      <c r="F58" s="14">
        <v>23486</v>
      </c>
      <c r="G58" s="14">
        <v>2288</v>
      </c>
      <c r="H58" s="14">
        <v>1833</v>
      </c>
      <c r="I58" s="14">
        <v>23941</v>
      </c>
      <c r="J58" s="13">
        <v>4.1229939546818599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1604</v>
      </c>
      <c r="F59" s="14">
        <v>1637</v>
      </c>
      <c r="G59" s="14">
        <v>123</v>
      </c>
      <c r="H59" s="14">
        <v>97</v>
      </c>
      <c r="I59" s="14">
        <v>1663</v>
      </c>
      <c r="J59" s="13">
        <v>3.6783042394014962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291</v>
      </c>
      <c r="F60" s="14">
        <v>300</v>
      </c>
      <c r="G60" s="14">
        <v>15</v>
      </c>
      <c r="H60" s="14">
        <v>4</v>
      </c>
      <c r="I60" s="14">
        <v>311</v>
      </c>
      <c r="J60" s="13">
        <v>6.8728522336769764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523</v>
      </c>
      <c r="F61" s="14">
        <v>533</v>
      </c>
      <c r="G61" s="14">
        <v>32</v>
      </c>
      <c r="H61" s="14">
        <v>16</v>
      </c>
      <c r="I61" s="14">
        <v>549</v>
      </c>
      <c r="J61" s="13">
        <v>4.9713193116634802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779</v>
      </c>
      <c r="F62" s="14">
        <v>793</v>
      </c>
      <c r="G62" s="14">
        <v>28</v>
      </c>
      <c r="H62" s="14">
        <v>23</v>
      </c>
      <c r="I62" s="14">
        <v>798</v>
      </c>
      <c r="J62" s="13">
        <v>2.4390243902439024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425</v>
      </c>
      <c r="F63" s="14">
        <v>440</v>
      </c>
      <c r="G63" s="14">
        <v>24</v>
      </c>
      <c r="H63" s="14">
        <v>9</v>
      </c>
      <c r="I63" s="14">
        <v>455</v>
      </c>
      <c r="J63" s="13">
        <v>7.0588235294117645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289</v>
      </c>
      <c r="F64" s="14">
        <v>286</v>
      </c>
      <c r="G64" s="14">
        <v>15</v>
      </c>
      <c r="H64" s="14">
        <v>6</v>
      </c>
      <c r="I64" s="14">
        <v>295</v>
      </c>
      <c r="J64" s="13">
        <v>2.0761245674740483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299</v>
      </c>
      <c r="F65" s="16">
        <v>307</v>
      </c>
      <c r="G65" s="16">
        <v>6</v>
      </c>
      <c r="H65" s="16">
        <v>5</v>
      </c>
      <c r="I65" s="16">
        <v>308</v>
      </c>
      <c r="J65" s="17">
        <v>3.0100334448160537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76474</v>
      </c>
      <c r="F66" s="12">
        <f t="shared" ref="F66:I66" si="0">SUBTOTAL(9,F6:F65)</f>
        <v>77505</v>
      </c>
      <c r="G66" s="12">
        <f t="shared" si="0"/>
        <v>5031</v>
      </c>
      <c r="H66" s="12">
        <f t="shared" si="0"/>
        <v>3843</v>
      </c>
      <c r="I66" s="12">
        <f t="shared" si="0"/>
        <v>78693</v>
      </c>
      <c r="J66" s="13">
        <f t="shared" ref="J66" si="1">(I66-E66)/E66*100</f>
        <v>2.9016397729947432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76</v>
      </c>
    </row>
  </sheetData>
  <autoFilter ref="A5:J65"/>
  <mergeCells count="10">
    <mergeCell ref="J3:J5"/>
    <mergeCell ref="D1:I1"/>
    <mergeCell ref="D2:I2"/>
    <mergeCell ref="H3:H5"/>
    <mergeCell ref="I3:I5"/>
    <mergeCell ref="A3:B4"/>
    <mergeCell ref="C3:D4"/>
    <mergeCell ref="F3:F5"/>
    <mergeCell ref="G3:G5"/>
    <mergeCell ref="E3:E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4" t="s">
        <v>84</v>
      </c>
      <c r="E1" s="34"/>
      <c r="F1" s="34"/>
      <c r="G1" s="34"/>
      <c r="H1" s="34"/>
      <c r="I1" s="34"/>
    </row>
    <row r="2" spans="1:10" ht="17.25" thickBot="1" x14ac:dyDescent="0.35">
      <c r="D2" s="35" t="s">
        <v>79</v>
      </c>
      <c r="E2" s="35"/>
      <c r="F2" s="35"/>
      <c r="G2" s="35"/>
      <c r="H2" s="35"/>
      <c r="I2" s="35"/>
    </row>
    <row r="3" spans="1:10" ht="15" customHeight="1" x14ac:dyDescent="0.3">
      <c r="A3" s="26" t="s">
        <v>1</v>
      </c>
      <c r="B3" s="27"/>
      <c r="C3" s="26" t="s">
        <v>0</v>
      </c>
      <c r="D3" s="27"/>
      <c r="E3" s="31" t="s">
        <v>80</v>
      </c>
      <c r="F3" s="31" t="s">
        <v>75</v>
      </c>
      <c r="G3" s="31" t="s">
        <v>81</v>
      </c>
      <c r="H3" s="31" t="s">
        <v>82</v>
      </c>
      <c r="I3" s="31" t="s">
        <v>83</v>
      </c>
      <c r="J3" s="31" t="s">
        <v>77</v>
      </c>
    </row>
    <row r="4" spans="1:10" ht="36" customHeight="1" thickBot="1" x14ac:dyDescent="0.35">
      <c r="A4" s="28"/>
      <c r="B4" s="30"/>
      <c r="C4" s="28"/>
      <c r="D4" s="30"/>
      <c r="E4" s="32"/>
      <c r="F4" s="32"/>
      <c r="G4" s="32"/>
      <c r="H4" s="32"/>
      <c r="I4" s="32"/>
      <c r="J4" s="32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3"/>
      <c r="F5" s="33"/>
      <c r="G5" s="33"/>
      <c r="H5" s="33"/>
      <c r="I5" s="33"/>
      <c r="J5" s="33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950</v>
      </c>
      <c r="F6" s="12">
        <v>965</v>
      </c>
      <c r="G6" s="12">
        <v>75</v>
      </c>
      <c r="H6" s="14">
        <v>68</v>
      </c>
      <c r="I6" s="12">
        <v>972</v>
      </c>
      <c r="J6" s="13">
        <f t="shared" ref="J6" si="0">(I6-E6)/E6*100</f>
        <v>2.3157894736842106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330</v>
      </c>
      <c r="F7" s="14">
        <v>342</v>
      </c>
      <c r="G7" s="14">
        <v>23</v>
      </c>
      <c r="H7" s="14">
        <v>26</v>
      </c>
      <c r="I7" s="14">
        <v>339</v>
      </c>
      <c r="J7" s="13">
        <f t="shared" ref="J7:J38" si="1">(I7-E7)/E7*100</f>
        <v>2.7272727272727271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245</v>
      </c>
      <c r="F8" s="14">
        <v>246</v>
      </c>
      <c r="G8" s="14">
        <v>23</v>
      </c>
      <c r="H8" s="14">
        <v>17</v>
      </c>
      <c r="I8" s="14">
        <v>252</v>
      </c>
      <c r="J8" s="13">
        <f t="shared" si="1"/>
        <v>2.8571428571428572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225</v>
      </c>
      <c r="F9" s="14">
        <v>219</v>
      </c>
      <c r="G9" s="14">
        <v>10</v>
      </c>
      <c r="H9" s="14">
        <v>7</v>
      </c>
      <c r="I9" s="14">
        <v>222</v>
      </c>
      <c r="J9" s="13">
        <f t="shared" si="1"/>
        <v>-1.3333333333333335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137</v>
      </c>
      <c r="F10" s="14">
        <v>138</v>
      </c>
      <c r="G10" s="14">
        <v>7</v>
      </c>
      <c r="H10" s="14">
        <v>4</v>
      </c>
      <c r="I10" s="14">
        <v>141</v>
      </c>
      <c r="J10" s="13">
        <f t="shared" si="1"/>
        <v>2.9197080291970803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50</v>
      </c>
      <c r="F11" s="14">
        <v>48</v>
      </c>
      <c r="G11" s="14">
        <v>3</v>
      </c>
      <c r="H11" s="14">
        <v>2</v>
      </c>
      <c r="I11" s="14">
        <v>49</v>
      </c>
      <c r="J11" s="13">
        <f t="shared" si="1"/>
        <v>-2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8540</v>
      </c>
      <c r="F12" s="14">
        <v>8711</v>
      </c>
      <c r="G12" s="14">
        <v>521</v>
      </c>
      <c r="H12" s="14">
        <v>439</v>
      </c>
      <c r="I12" s="14">
        <v>8793</v>
      </c>
      <c r="J12" s="13">
        <f t="shared" si="1"/>
        <v>2.9625292740046838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463</v>
      </c>
      <c r="F13" s="14">
        <v>468</v>
      </c>
      <c r="G13" s="14">
        <v>22</v>
      </c>
      <c r="H13" s="14">
        <v>17</v>
      </c>
      <c r="I13" s="14">
        <v>473</v>
      </c>
      <c r="J13" s="13">
        <f t="shared" si="1"/>
        <v>2.159827213822894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334</v>
      </c>
      <c r="F14" s="14">
        <v>335</v>
      </c>
      <c r="G14" s="14">
        <v>15</v>
      </c>
      <c r="H14" s="14">
        <v>12</v>
      </c>
      <c r="I14" s="14">
        <v>338</v>
      </c>
      <c r="J14" s="13">
        <f t="shared" si="1"/>
        <v>1.1976047904191618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1599</v>
      </c>
      <c r="F15" s="14">
        <v>1641</v>
      </c>
      <c r="G15" s="14">
        <v>114</v>
      </c>
      <c r="H15" s="14">
        <v>79</v>
      </c>
      <c r="I15" s="14">
        <v>1676</v>
      </c>
      <c r="J15" s="13">
        <f t="shared" si="1"/>
        <v>4.8155096935584742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522</v>
      </c>
      <c r="F16" s="14">
        <v>533</v>
      </c>
      <c r="G16" s="14">
        <v>24</v>
      </c>
      <c r="H16" s="14">
        <v>22</v>
      </c>
      <c r="I16" s="14">
        <v>535</v>
      </c>
      <c r="J16" s="13">
        <f t="shared" si="1"/>
        <v>2.490421455938697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294</v>
      </c>
      <c r="F17" s="14">
        <v>298</v>
      </c>
      <c r="G17" s="14">
        <v>12</v>
      </c>
      <c r="H17" s="14">
        <v>9</v>
      </c>
      <c r="I17" s="14">
        <v>301</v>
      </c>
      <c r="J17" s="13">
        <f t="shared" si="1"/>
        <v>2.3809523809523809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389</v>
      </c>
      <c r="F18" s="14">
        <v>383</v>
      </c>
      <c r="G18" s="14">
        <v>12</v>
      </c>
      <c r="H18" s="14">
        <v>12</v>
      </c>
      <c r="I18" s="14">
        <v>383</v>
      </c>
      <c r="J18" s="13">
        <f t="shared" si="1"/>
        <v>-1.5424164524421593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3933</v>
      </c>
      <c r="F19" s="14">
        <v>3936</v>
      </c>
      <c r="G19" s="14">
        <v>252</v>
      </c>
      <c r="H19" s="14">
        <v>189</v>
      </c>
      <c r="I19" s="14">
        <v>3999</v>
      </c>
      <c r="J19" s="13">
        <f t="shared" si="1"/>
        <v>1.6781083142639208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111</v>
      </c>
      <c r="F20" s="14">
        <v>110</v>
      </c>
      <c r="G20" s="14">
        <v>5</v>
      </c>
      <c r="H20" s="14">
        <v>2</v>
      </c>
      <c r="I20" s="14">
        <v>113</v>
      </c>
      <c r="J20" s="13">
        <f t="shared" si="1"/>
        <v>1.8018018018018018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401</v>
      </c>
      <c r="F21" s="14">
        <v>403</v>
      </c>
      <c r="G21" s="14">
        <v>22</v>
      </c>
      <c r="H21" s="14">
        <v>11</v>
      </c>
      <c r="I21" s="14">
        <v>414</v>
      </c>
      <c r="J21" s="13">
        <f t="shared" si="1"/>
        <v>3.2418952618453867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958</v>
      </c>
      <c r="F22" s="14">
        <v>972</v>
      </c>
      <c r="G22" s="14">
        <v>49</v>
      </c>
      <c r="H22" s="14">
        <v>27</v>
      </c>
      <c r="I22" s="14">
        <v>994</v>
      </c>
      <c r="J22" s="13">
        <f t="shared" si="1"/>
        <v>3.7578288100208765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540</v>
      </c>
      <c r="F23" s="14">
        <v>551</v>
      </c>
      <c r="G23" s="14">
        <v>29</v>
      </c>
      <c r="H23" s="14">
        <v>21</v>
      </c>
      <c r="I23" s="14">
        <v>559</v>
      </c>
      <c r="J23" s="13">
        <f t="shared" si="1"/>
        <v>3.5185185185185186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159</v>
      </c>
      <c r="F24" s="14">
        <v>160</v>
      </c>
      <c r="G24" s="14">
        <v>3</v>
      </c>
      <c r="H24" s="14">
        <v>2</v>
      </c>
      <c r="I24" s="14">
        <v>161</v>
      </c>
      <c r="J24" s="13">
        <f t="shared" si="1"/>
        <v>1.257861635220126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517</v>
      </c>
      <c r="F25" s="14">
        <v>520</v>
      </c>
      <c r="G25" s="14">
        <v>20</v>
      </c>
      <c r="H25" s="14">
        <v>11</v>
      </c>
      <c r="I25" s="14">
        <v>529</v>
      </c>
      <c r="J25" s="13">
        <f t="shared" si="1"/>
        <v>2.3210831721470022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842</v>
      </c>
      <c r="F26" s="14">
        <v>835</v>
      </c>
      <c r="G26" s="14">
        <v>52</v>
      </c>
      <c r="H26" s="14">
        <v>27</v>
      </c>
      <c r="I26" s="14">
        <v>860</v>
      </c>
      <c r="J26" s="13">
        <f t="shared" si="1"/>
        <v>2.1377672209026128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323</v>
      </c>
      <c r="F27" s="14">
        <v>316</v>
      </c>
      <c r="G27" s="14">
        <v>16</v>
      </c>
      <c r="H27" s="14">
        <v>15</v>
      </c>
      <c r="I27" s="14">
        <v>317</v>
      </c>
      <c r="J27" s="13">
        <f t="shared" si="1"/>
        <v>-1.8575851393188854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68</v>
      </c>
      <c r="F28" s="14">
        <v>69</v>
      </c>
      <c r="G28" s="14">
        <v>1</v>
      </c>
      <c r="H28" s="14">
        <v>4</v>
      </c>
      <c r="I28" s="14">
        <v>66</v>
      </c>
      <c r="J28" s="13">
        <f t="shared" si="1"/>
        <v>-2.9411764705882351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136</v>
      </c>
      <c r="F29" s="14">
        <v>127</v>
      </c>
      <c r="G29" s="14">
        <v>6</v>
      </c>
      <c r="H29" s="14">
        <v>5</v>
      </c>
      <c r="I29" s="14">
        <v>128</v>
      </c>
      <c r="J29" s="13">
        <f t="shared" si="1"/>
        <v>-5.8823529411764701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260</v>
      </c>
      <c r="F30" s="14">
        <v>264</v>
      </c>
      <c r="G30" s="14">
        <v>19</v>
      </c>
      <c r="H30" s="14">
        <v>12</v>
      </c>
      <c r="I30" s="14">
        <v>271</v>
      </c>
      <c r="J30" s="13">
        <f t="shared" si="1"/>
        <v>4.2307692307692308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1924</v>
      </c>
      <c r="F31" s="14">
        <v>1958</v>
      </c>
      <c r="G31" s="14">
        <v>103</v>
      </c>
      <c r="H31" s="14">
        <v>73</v>
      </c>
      <c r="I31" s="14">
        <v>1988</v>
      </c>
      <c r="J31" s="13">
        <f t="shared" si="1"/>
        <v>3.3264033264033266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233</v>
      </c>
      <c r="F32" s="14">
        <v>237</v>
      </c>
      <c r="G32" s="14">
        <v>9</v>
      </c>
      <c r="H32" s="14">
        <v>7</v>
      </c>
      <c r="I32" s="14">
        <v>239</v>
      </c>
      <c r="J32" s="13">
        <f t="shared" si="1"/>
        <v>2.5751072961373391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195</v>
      </c>
      <c r="F33" s="14">
        <v>191</v>
      </c>
      <c r="G33" s="14">
        <v>8</v>
      </c>
      <c r="H33" s="14">
        <v>13</v>
      </c>
      <c r="I33" s="14">
        <v>186</v>
      </c>
      <c r="J33" s="13">
        <f t="shared" si="1"/>
        <v>-4.6153846153846159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563</v>
      </c>
      <c r="F34" s="14">
        <v>567</v>
      </c>
      <c r="G34" s="14">
        <v>29</v>
      </c>
      <c r="H34" s="14">
        <v>23</v>
      </c>
      <c r="I34" s="14">
        <v>573</v>
      </c>
      <c r="J34" s="13">
        <f t="shared" si="1"/>
        <v>1.7761989342806392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224</v>
      </c>
      <c r="F35" s="14">
        <v>223</v>
      </c>
      <c r="G35" s="14">
        <v>13</v>
      </c>
      <c r="H35" s="14">
        <v>3</v>
      </c>
      <c r="I35" s="14">
        <v>233</v>
      </c>
      <c r="J35" s="13">
        <f t="shared" si="1"/>
        <v>4.0178571428571432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304</v>
      </c>
      <c r="F36" s="14">
        <v>304</v>
      </c>
      <c r="G36" s="14">
        <v>11</v>
      </c>
      <c r="H36" s="14">
        <v>12</v>
      </c>
      <c r="I36" s="14">
        <v>303</v>
      </c>
      <c r="J36" s="13">
        <f t="shared" si="1"/>
        <v>-0.3289473684210526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2254</v>
      </c>
      <c r="F37" s="14">
        <v>2311</v>
      </c>
      <c r="G37" s="14">
        <v>129</v>
      </c>
      <c r="H37" s="14">
        <v>86</v>
      </c>
      <c r="I37" s="14">
        <v>2354</v>
      </c>
      <c r="J37" s="13">
        <f t="shared" si="1"/>
        <v>4.4365572315882877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160</v>
      </c>
      <c r="F38" s="14">
        <v>159</v>
      </c>
      <c r="G38" s="14">
        <v>7</v>
      </c>
      <c r="H38" s="14">
        <v>4</v>
      </c>
      <c r="I38" s="14">
        <v>162</v>
      </c>
      <c r="J38" s="13">
        <f t="shared" si="1"/>
        <v>1.25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226</v>
      </c>
      <c r="F39" s="14">
        <v>230</v>
      </c>
      <c r="G39" s="14">
        <v>7</v>
      </c>
      <c r="H39" s="14">
        <v>6</v>
      </c>
      <c r="I39" s="14">
        <v>231</v>
      </c>
      <c r="J39" s="13">
        <f t="shared" ref="J39:J70" si="2">(I39-E39)/E39*100</f>
        <v>2.2123893805309733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268</v>
      </c>
      <c r="F40" s="14">
        <v>269</v>
      </c>
      <c r="G40" s="14">
        <v>10</v>
      </c>
      <c r="H40" s="14">
        <v>11</v>
      </c>
      <c r="I40" s="14">
        <v>268</v>
      </c>
      <c r="J40" s="13">
        <f t="shared" si="2"/>
        <v>0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192</v>
      </c>
      <c r="F41" s="14">
        <v>193</v>
      </c>
      <c r="G41" s="14">
        <v>9</v>
      </c>
      <c r="H41" s="14">
        <v>5</v>
      </c>
      <c r="I41" s="14">
        <v>197</v>
      </c>
      <c r="J41" s="13">
        <f t="shared" si="2"/>
        <v>2.604166666666667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371</v>
      </c>
      <c r="F42" s="14">
        <v>372</v>
      </c>
      <c r="G42" s="14">
        <v>24</v>
      </c>
      <c r="H42" s="14">
        <v>14</v>
      </c>
      <c r="I42" s="14">
        <v>382</v>
      </c>
      <c r="J42" s="13">
        <f t="shared" si="2"/>
        <v>2.9649595687331538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586</v>
      </c>
      <c r="F43" s="14">
        <v>596</v>
      </c>
      <c r="G43" s="14">
        <v>22</v>
      </c>
      <c r="H43" s="14">
        <v>12</v>
      </c>
      <c r="I43" s="14">
        <v>606</v>
      </c>
      <c r="J43" s="13">
        <f t="shared" si="2"/>
        <v>3.4129692832764507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92</v>
      </c>
      <c r="F44" s="14">
        <v>92</v>
      </c>
      <c r="G44" s="14">
        <v>4</v>
      </c>
      <c r="H44" s="14">
        <v>3</v>
      </c>
      <c r="I44" s="14">
        <v>93</v>
      </c>
      <c r="J44" s="13">
        <f t="shared" si="2"/>
        <v>1.0869565217391304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662</v>
      </c>
      <c r="F45" s="14">
        <v>677</v>
      </c>
      <c r="G45" s="14">
        <v>44</v>
      </c>
      <c r="H45" s="14">
        <v>34</v>
      </c>
      <c r="I45" s="14">
        <v>687</v>
      </c>
      <c r="J45" s="13">
        <f t="shared" si="2"/>
        <v>3.7764350453172204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274</v>
      </c>
      <c r="F46" s="14">
        <v>277</v>
      </c>
      <c r="G46" s="14">
        <v>13</v>
      </c>
      <c r="H46" s="14">
        <v>6</v>
      </c>
      <c r="I46" s="14">
        <v>284</v>
      </c>
      <c r="J46" s="13">
        <f t="shared" si="2"/>
        <v>3.6496350364963499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250</v>
      </c>
      <c r="F47" s="14">
        <v>259</v>
      </c>
      <c r="G47" s="14">
        <v>11</v>
      </c>
      <c r="H47" s="14">
        <v>16</v>
      </c>
      <c r="I47" s="14">
        <v>254</v>
      </c>
      <c r="J47" s="13">
        <f t="shared" si="2"/>
        <v>1.6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909</v>
      </c>
      <c r="F48" s="14">
        <v>915</v>
      </c>
      <c r="G48" s="14">
        <v>45</v>
      </c>
      <c r="H48" s="14">
        <v>35</v>
      </c>
      <c r="I48" s="14">
        <v>925</v>
      </c>
      <c r="J48" s="13">
        <f t="shared" si="2"/>
        <v>1.76017601760176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479</v>
      </c>
      <c r="F49" s="14">
        <v>492</v>
      </c>
      <c r="G49" s="14">
        <v>18</v>
      </c>
      <c r="H49" s="14">
        <v>28</v>
      </c>
      <c r="I49" s="14">
        <v>482</v>
      </c>
      <c r="J49" s="13">
        <f t="shared" si="2"/>
        <v>0.62630480167014613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113</v>
      </c>
      <c r="F50" s="14">
        <v>112</v>
      </c>
      <c r="G50" s="14">
        <v>4</v>
      </c>
      <c r="H50" s="14">
        <v>2</v>
      </c>
      <c r="I50" s="14">
        <v>114</v>
      </c>
      <c r="J50" s="13">
        <f t="shared" si="2"/>
        <v>0.88495575221238942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503</v>
      </c>
      <c r="F51" s="14">
        <v>526</v>
      </c>
      <c r="G51" s="14">
        <v>25</v>
      </c>
      <c r="H51" s="14">
        <v>21</v>
      </c>
      <c r="I51" s="14">
        <v>530</v>
      </c>
      <c r="J51" s="13">
        <f t="shared" si="2"/>
        <v>5.3677932405566597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221</v>
      </c>
      <c r="F52" s="14">
        <v>224</v>
      </c>
      <c r="G52" s="14">
        <v>6</v>
      </c>
      <c r="H52" s="14">
        <v>11</v>
      </c>
      <c r="I52" s="14">
        <v>219</v>
      </c>
      <c r="J52" s="13">
        <f t="shared" si="2"/>
        <v>-0.90497737556561098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268</v>
      </c>
      <c r="F53" s="14">
        <v>276</v>
      </c>
      <c r="G53" s="14">
        <v>12</v>
      </c>
      <c r="H53" s="14">
        <v>6</v>
      </c>
      <c r="I53" s="14">
        <v>282</v>
      </c>
      <c r="J53" s="13">
        <f t="shared" si="2"/>
        <v>5.2238805970149249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132</v>
      </c>
      <c r="F54" s="14">
        <v>134</v>
      </c>
      <c r="G54" s="14">
        <v>5</v>
      </c>
      <c r="H54" s="14">
        <v>2</v>
      </c>
      <c r="I54" s="14">
        <v>137</v>
      </c>
      <c r="J54" s="13">
        <f t="shared" si="2"/>
        <v>3.7878787878787881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123</v>
      </c>
      <c r="F55" s="14">
        <v>124</v>
      </c>
      <c r="G55" s="14">
        <v>6</v>
      </c>
      <c r="H55" s="14">
        <v>4</v>
      </c>
      <c r="I55" s="14">
        <v>126</v>
      </c>
      <c r="J55" s="13">
        <f t="shared" si="2"/>
        <v>2.4390243902439024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220</v>
      </c>
      <c r="F56" s="14">
        <v>216</v>
      </c>
      <c r="G56" s="14">
        <v>7</v>
      </c>
      <c r="H56" s="14">
        <v>8</v>
      </c>
      <c r="I56" s="14">
        <v>215</v>
      </c>
      <c r="J56" s="13">
        <f t="shared" si="2"/>
        <v>-2.2727272727272729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492</v>
      </c>
      <c r="F57" s="14">
        <v>501</v>
      </c>
      <c r="G57" s="14">
        <v>16</v>
      </c>
      <c r="H57" s="14">
        <v>19</v>
      </c>
      <c r="I57" s="14">
        <v>498</v>
      </c>
      <c r="J57" s="13">
        <f t="shared" si="2"/>
        <v>1.2195121951219512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21247</v>
      </c>
      <c r="F58" s="14">
        <v>21735</v>
      </c>
      <c r="G58" s="14">
        <v>2124</v>
      </c>
      <c r="H58" s="14">
        <v>1714</v>
      </c>
      <c r="I58" s="14">
        <v>22145</v>
      </c>
      <c r="J58" s="13">
        <f t="shared" si="2"/>
        <v>4.2264790323339767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1389</v>
      </c>
      <c r="F59" s="14">
        <v>1415</v>
      </c>
      <c r="G59" s="14">
        <v>97</v>
      </c>
      <c r="H59" s="14">
        <v>89</v>
      </c>
      <c r="I59" s="14">
        <v>1423</v>
      </c>
      <c r="J59" s="13">
        <f t="shared" si="2"/>
        <v>2.4478041756659468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236</v>
      </c>
      <c r="F60" s="14">
        <v>243</v>
      </c>
      <c r="G60" s="14">
        <v>13</v>
      </c>
      <c r="H60" s="14">
        <v>3</v>
      </c>
      <c r="I60" s="14">
        <v>253</v>
      </c>
      <c r="J60" s="13">
        <f t="shared" si="2"/>
        <v>7.2033898305084749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421</v>
      </c>
      <c r="F61" s="14">
        <v>429</v>
      </c>
      <c r="G61" s="14">
        <v>22</v>
      </c>
      <c r="H61" s="14">
        <v>13</v>
      </c>
      <c r="I61" s="14">
        <v>438</v>
      </c>
      <c r="J61" s="13">
        <f t="shared" si="2"/>
        <v>4.0380047505938244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449</v>
      </c>
      <c r="F62" s="14">
        <v>461</v>
      </c>
      <c r="G62" s="14">
        <v>19</v>
      </c>
      <c r="H62" s="14">
        <v>18</v>
      </c>
      <c r="I62" s="14">
        <v>462</v>
      </c>
      <c r="J62" s="13">
        <f t="shared" si="2"/>
        <v>2.8953229398663698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261</v>
      </c>
      <c r="F63" s="14">
        <v>272</v>
      </c>
      <c r="G63" s="14">
        <v>18</v>
      </c>
      <c r="H63" s="14">
        <v>6</v>
      </c>
      <c r="I63" s="14">
        <v>284</v>
      </c>
      <c r="J63" s="13">
        <f t="shared" si="2"/>
        <v>8.8122605363984672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183</v>
      </c>
      <c r="F64" s="14">
        <v>179</v>
      </c>
      <c r="G64" s="14">
        <v>5</v>
      </c>
      <c r="H64" s="14">
        <v>2</v>
      </c>
      <c r="I64" s="14">
        <v>182</v>
      </c>
      <c r="J64" s="13">
        <f t="shared" si="2"/>
        <v>-0.54644808743169404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159</v>
      </c>
      <c r="F65" s="16">
        <v>168</v>
      </c>
      <c r="G65" s="16">
        <v>4</v>
      </c>
      <c r="H65" s="16">
        <v>4</v>
      </c>
      <c r="I65" s="16">
        <v>168</v>
      </c>
      <c r="J65" s="17">
        <f t="shared" si="2"/>
        <v>5.6603773584905666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58909</v>
      </c>
      <c r="F66" s="12">
        <f>SUBTOTAL(9,F6:F65)</f>
        <v>59927</v>
      </c>
      <c r="G66" s="12">
        <f>SUBTOTAL(9,G6:G65)</f>
        <v>4234</v>
      </c>
      <c r="H66" s="12">
        <f>SUBTOTAL(9,H6:H65)</f>
        <v>3353</v>
      </c>
      <c r="I66" s="12">
        <f>SUBTOTAL(9,I6:I65)</f>
        <v>60808</v>
      </c>
      <c r="J66" s="13">
        <f t="shared" si="2"/>
        <v>3.2236160858272931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6">
    <sortCondition ref="A10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</cols>
  <sheetData>
    <row r="1" spans="1:10" ht="18" x14ac:dyDescent="0.35">
      <c r="A1" s="7"/>
      <c r="B1" s="2"/>
      <c r="C1" s="2"/>
      <c r="D1" s="34" t="s">
        <v>84</v>
      </c>
      <c r="E1" s="34"/>
      <c r="F1" s="34"/>
      <c r="G1" s="34"/>
      <c r="H1" s="34"/>
      <c r="I1" s="34"/>
      <c r="J1" s="2"/>
    </row>
    <row r="2" spans="1:10" ht="17.25" thickBot="1" x14ac:dyDescent="0.35">
      <c r="A2" s="7"/>
      <c r="B2" s="2"/>
      <c r="C2" s="2"/>
      <c r="D2" s="35" t="s">
        <v>78</v>
      </c>
      <c r="E2" s="35"/>
      <c r="F2" s="35"/>
      <c r="G2" s="35"/>
      <c r="H2" s="35"/>
      <c r="I2" s="35"/>
      <c r="J2" s="2"/>
    </row>
    <row r="3" spans="1:10" x14ac:dyDescent="0.25">
      <c r="A3" s="26" t="s">
        <v>1</v>
      </c>
      <c r="B3" s="27"/>
      <c r="C3" s="26" t="s">
        <v>0</v>
      </c>
      <c r="D3" s="27"/>
      <c r="E3" s="31" t="s">
        <v>80</v>
      </c>
      <c r="F3" s="31" t="s">
        <v>75</v>
      </c>
      <c r="G3" s="31" t="s">
        <v>81</v>
      </c>
      <c r="H3" s="31" t="s">
        <v>82</v>
      </c>
      <c r="I3" s="31" t="s">
        <v>83</v>
      </c>
      <c r="J3" s="31" t="s">
        <v>77</v>
      </c>
    </row>
    <row r="4" spans="1:10" ht="15.75" thickBot="1" x14ac:dyDescent="0.3">
      <c r="A4" s="28"/>
      <c r="B4" s="30"/>
      <c r="C4" s="28"/>
      <c r="D4" s="30"/>
      <c r="E4" s="32"/>
      <c r="F4" s="32"/>
      <c r="G4" s="32"/>
      <c r="H4" s="32"/>
      <c r="I4" s="32"/>
      <c r="J4" s="32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33"/>
      <c r="F5" s="33"/>
      <c r="G5" s="33"/>
      <c r="H5" s="33"/>
      <c r="I5" s="33"/>
      <c r="J5" s="33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21">
        <v>2</v>
      </c>
      <c r="F6" s="22">
        <v>2</v>
      </c>
      <c r="G6" s="23"/>
      <c r="H6" s="23"/>
      <c r="I6" s="24">
        <v>2</v>
      </c>
      <c r="J6" s="13">
        <f t="shared" ref="J6:J37" si="0">(I6-E6)/E6*100</f>
        <v>0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/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14"/>
      <c r="F8" s="14"/>
      <c r="G8" s="14"/>
      <c r="H8" s="14"/>
      <c r="I8" s="14"/>
      <c r="J8" s="13"/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14"/>
      <c r="F9" s="14"/>
      <c r="G9" s="14"/>
      <c r="H9" s="14"/>
      <c r="I9" s="14"/>
      <c r="J9" s="13"/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0">
        <v>1</v>
      </c>
      <c r="F10" s="20">
        <v>1</v>
      </c>
      <c r="G10" s="14"/>
      <c r="H10" s="14"/>
      <c r="I10" s="20">
        <v>1</v>
      </c>
      <c r="J10" s="13">
        <f t="shared" si="0"/>
        <v>0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0">
        <v>1</v>
      </c>
      <c r="F11" s="20">
        <v>1</v>
      </c>
      <c r="G11" s="20"/>
      <c r="H11" s="14"/>
      <c r="I11" s="20">
        <v>1</v>
      </c>
      <c r="J11" s="13">
        <f t="shared" si="0"/>
        <v>0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0">
        <v>57</v>
      </c>
      <c r="F12" s="20">
        <v>55</v>
      </c>
      <c r="G12" s="14">
        <v>9</v>
      </c>
      <c r="H12" s="20">
        <v>6</v>
      </c>
      <c r="I12" s="20">
        <v>58</v>
      </c>
      <c r="J12" s="13">
        <f t="shared" si="0"/>
        <v>1.7543859649122806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0">
        <v>2</v>
      </c>
      <c r="F13" s="20">
        <v>2</v>
      </c>
      <c r="G13" s="14"/>
      <c r="H13" s="14"/>
      <c r="I13" s="20">
        <v>2</v>
      </c>
      <c r="J13" s="13">
        <f t="shared" si="0"/>
        <v>0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14"/>
      <c r="F14" s="14"/>
      <c r="G14" s="14"/>
      <c r="H14" s="14"/>
      <c r="I14" s="14"/>
      <c r="J14" s="13"/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0">
        <v>9</v>
      </c>
      <c r="F15" s="20">
        <v>9</v>
      </c>
      <c r="G15" s="14">
        <v>1</v>
      </c>
      <c r="H15" s="14">
        <v>1</v>
      </c>
      <c r="I15" s="20">
        <v>9</v>
      </c>
      <c r="J15" s="13">
        <f t="shared" si="0"/>
        <v>0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0">
        <v>2</v>
      </c>
      <c r="F16" s="20">
        <v>2</v>
      </c>
      <c r="G16" s="14">
        <v>1</v>
      </c>
      <c r="H16" s="14"/>
      <c r="I16" s="20">
        <v>3</v>
      </c>
      <c r="J16" s="13">
        <f t="shared" si="0"/>
        <v>50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14"/>
      <c r="F17" s="14"/>
      <c r="G17" s="14"/>
      <c r="H17" s="14"/>
      <c r="I17" s="14"/>
      <c r="J17" s="13"/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0">
        <v>4</v>
      </c>
      <c r="F18" s="20">
        <v>3</v>
      </c>
      <c r="G18" s="14"/>
      <c r="H18" s="14"/>
      <c r="I18" s="20">
        <v>3</v>
      </c>
      <c r="J18" s="13">
        <f t="shared" si="0"/>
        <v>-25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20">
        <v>55</v>
      </c>
      <c r="F19" s="20">
        <v>59</v>
      </c>
      <c r="G19" s="20">
        <v>8</v>
      </c>
      <c r="H19" s="20">
        <v>8</v>
      </c>
      <c r="I19" s="20">
        <v>59</v>
      </c>
      <c r="J19" s="13">
        <f t="shared" si="0"/>
        <v>7.2727272727272725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20"/>
      <c r="H20" s="14"/>
      <c r="I20" s="14"/>
      <c r="J20" s="13"/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20">
        <v>1</v>
      </c>
      <c r="F21" s="20">
        <v>1</v>
      </c>
      <c r="G21" s="14"/>
      <c r="H21" s="14"/>
      <c r="I21" s="20">
        <v>1</v>
      </c>
      <c r="J21" s="13">
        <f t="shared" si="0"/>
        <v>0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20">
        <v>5</v>
      </c>
      <c r="F22" s="20">
        <v>5</v>
      </c>
      <c r="G22" s="14"/>
      <c r="H22" s="14"/>
      <c r="I22" s="20">
        <v>5</v>
      </c>
      <c r="J22" s="13">
        <f t="shared" si="0"/>
        <v>0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/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/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/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0">
        <v>2</v>
      </c>
      <c r="F26" s="20">
        <v>2</v>
      </c>
      <c r="G26" s="14"/>
      <c r="H26" s="14"/>
      <c r="I26" s="20">
        <v>2</v>
      </c>
      <c r="J26" s="13">
        <f t="shared" si="0"/>
        <v>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/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/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/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/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20">
        <v>7</v>
      </c>
      <c r="F31" s="20">
        <v>7</v>
      </c>
      <c r="G31" s="14">
        <v>1</v>
      </c>
      <c r="H31" s="14">
        <v>1</v>
      </c>
      <c r="I31" s="20">
        <v>7</v>
      </c>
      <c r="J31" s="13">
        <f t="shared" si="0"/>
        <v>0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/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/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20">
        <v>1</v>
      </c>
      <c r="F34" s="20">
        <v>2</v>
      </c>
      <c r="G34" s="14"/>
      <c r="H34" s="14"/>
      <c r="I34" s="20">
        <v>2</v>
      </c>
      <c r="J34" s="13">
        <f t="shared" si="0"/>
        <v>100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20">
        <v>1</v>
      </c>
      <c r="F35" s="20">
        <v>1</v>
      </c>
      <c r="G35" s="14"/>
      <c r="H35" s="14"/>
      <c r="I35" s="20">
        <v>1</v>
      </c>
      <c r="J35" s="13">
        <f t="shared" si="0"/>
        <v>0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/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20">
        <v>11</v>
      </c>
      <c r="F37" s="20">
        <v>14</v>
      </c>
      <c r="G37" s="14"/>
      <c r="H37" s="14"/>
      <c r="I37" s="20">
        <v>14</v>
      </c>
      <c r="J37" s="13">
        <f t="shared" si="0"/>
        <v>27.27272727272727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0">
        <v>1</v>
      </c>
      <c r="F38" s="20">
        <v>1</v>
      </c>
      <c r="G38" s="14"/>
      <c r="H38" s="14"/>
      <c r="I38" s="20">
        <v>1</v>
      </c>
      <c r="J38" s="13">
        <f t="shared" ref="J38:J69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/>
      <c r="F39" s="20">
        <v>2</v>
      </c>
      <c r="G39" s="14"/>
      <c r="H39" s="14"/>
      <c r="I39" s="20">
        <v>2</v>
      </c>
      <c r="J39" s="13"/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/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/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/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20">
        <v>1</v>
      </c>
      <c r="F43" s="20">
        <v>1</v>
      </c>
      <c r="G43" s="14"/>
      <c r="H43" s="14"/>
      <c r="I43" s="14">
        <v>1</v>
      </c>
      <c r="J43" s="13">
        <f t="shared" si="1"/>
        <v>0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/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/>
      <c r="H45" s="14"/>
      <c r="I45" s="14"/>
      <c r="J45" s="13"/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/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/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20">
        <v>5</v>
      </c>
      <c r="F48" s="20">
        <v>6</v>
      </c>
      <c r="G48" s="14">
        <v>1</v>
      </c>
      <c r="H48" s="20">
        <v>2</v>
      </c>
      <c r="I48" s="20">
        <v>5</v>
      </c>
      <c r="J48" s="13">
        <f t="shared" si="1"/>
        <v>0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/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/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/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20">
        <v>4</v>
      </c>
      <c r="F52" s="20">
        <v>4</v>
      </c>
      <c r="G52" s="14"/>
      <c r="H52" s="14"/>
      <c r="I52" s="20">
        <v>4</v>
      </c>
      <c r="J52" s="13">
        <f t="shared" si="1"/>
        <v>0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/>
      <c r="H53" s="14"/>
      <c r="I53" s="14"/>
      <c r="J53" s="13"/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>
        <v>1</v>
      </c>
      <c r="H54" s="14"/>
      <c r="I54" s="14">
        <v>1</v>
      </c>
      <c r="J54" s="13"/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/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/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/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0">
        <v>357</v>
      </c>
      <c r="F58" s="20">
        <v>383</v>
      </c>
      <c r="G58" s="14">
        <v>69</v>
      </c>
      <c r="H58" s="20">
        <v>54</v>
      </c>
      <c r="I58" s="20">
        <v>398</v>
      </c>
      <c r="J58" s="13">
        <f t="shared" si="1"/>
        <v>11.484593837535014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20">
        <v>15</v>
      </c>
      <c r="F59" s="20">
        <v>16</v>
      </c>
      <c r="G59" s="14">
        <v>1</v>
      </c>
      <c r="H59" s="14"/>
      <c r="I59" s="20">
        <v>17</v>
      </c>
      <c r="J59" s="13">
        <f t="shared" si="1"/>
        <v>13.333333333333334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20">
        <v>2</v>
      </c>
      <c r="F60" s="20">
        <v>2</v>
      </c>
      <c r="G60" s="14"/>
      <c r="H60" s="14"/>
      <c r="I60" s="20">
        <v>2</v>
      </c>
      <c r="J60" s="13">
        <f t="shared" si="1"/>
        <v>0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20"/>
      <c r="F61" s="14"/>
      <c r="G61" s="14">
        <v>2</v>
      </c>
      <c r="H61" s="14"/>
      <c r="I61" s="14">
        <v>2</v>
      </c>
      <c r="J61" s="13"/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20">
        <v>1</v>
      </c>
      <c r="F62" s="20">
        <v>1</v>
      </c>
      <c r="G62" s="14"/>
      <c r="H62" s="14"/>
      <c r="I62" s="20">
        <v>1</v>
      </c>
      <c r="J62" s="13">
        <f t="shared" si="1"/>
        <v>0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20">
        <v>1</v>
      </c>
      <c r="F63" s="20">
        <v>1</v>
      </c>
      <c r="G63" s="14"/>
      <c r="H63" s="14"/>
      <c r="I63" s="14">
        <v>1</v>
      </c>
      <c r="J63" s="13">
        <f t="shared" si="1"/>
        <v>0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/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25">
        <v>1</v>
      </c>
      <c r="F65" s="25">
        <v>1</v>
      </c>
      <c r="G65" s="16"/>
      <c r="H65" s="16"/>
      <c r="I65" s="25">
        <v>1</v>
      </c>
      <c r="J65" s="13">
        <f t="shared" si="1"/>
        <v>0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549</v>
      </c>
      <c r="F66" s="12">
        <f t="shared" ref="F66:I66" si="2">SUBTOTAL(9,F6:F65)</f>
        <v>584</v>
      </c>
      <c r="G66" s="12">
        <f t="shared" si="2"/>
        <v>94</v>
      </c>
      <c r="H66" s="12">
        <f t="shared" si="2"/>
        <v>72</v>
      </c>
      <c r="I66" s="12">
        <f t="shared" si="2"/>
        <v>606</v>
      </c>
      <c r="J66" s="13">
        <f t="shared" ref="J66" si="3">(I66-E66)/E66*100</f>
        <v>10.382513661202186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6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ignoredErrors>
    <ignoredError sqref="J66:J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Visi PVM moketojai</vt:lpstr>
      <vt:lpstr>LT JA PVM moketojai</vt:lpstr>
      <vt:lpstr>UJA PVM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Eglė Bernadišiūtė</cp:lastModifiedBy>
  <dcterms:created xsi:type="dcterms:W3CDTF">2014-01-13T11:42:26Z</dcterms:created>
  <dcterms:modified xsi:type="dcterms:W3CDTF">2014-07-04T14:04:08Z</dcterms:modified>
</cp:coreProperties>
</file>