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 activeTab="1"/>
  </bookViews>
  <sheets>
    <sheet name="Visi PVM moketojai" sheetId="1" r:id="rId1"/>
    <sheet name="LT JA PVM moketojai" sheetId="4" r:id="rId2"/>
    <sheet name="UJA PVM moketojai" sheetId="2" r:id="rId3"/>
  </sheets>
  <definedNames>
    <definedName name="_xlnm._FilterDatabase" localSheetId="1" hidden="1">'LT JA PVM moketojai'!$A$5:$J$65</definedName>
    <definedName name="_xlnm._FilterDatabase" localSheetId="2" hidden="1">'UJA PVM moketojai'!$A$5:$J$65</definedName>
    <definedName name="_xlnm._FilterDatabase" localSheetId="0" hidden="1">'Visi PVM moketojai'!$A$5:$J$65</definedName>
  </definedNames>
  <calcPr calcId="145621"/>
</workbook>
</file>

<file path=xl/calcChain.xml><?xml version="1.0" encoding="utf-8"?>
<calcChain xmlns="http://schemas.openxmlformats.org/spreadsheetml/2006/main">
  <c r="E66" i="1" l="1"/>
  <c r="F66" i="1"/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F66" i="2" l="1"/>
  <c r="G66" i="2"/>
  <c r="H66" i="2"/>
  <c r="I66" i="2"/>
  <c r="E66" i="2"/>
  <c r="G66" i="4"/>
  <c r="H66" i="4"/>
  <c r="I66" i="4"/>
  <c r="F66" i="4"/>
  <c r="E66" i="4"/>
  <c r="G66" i="1"/>
  <c r="H66" i="1"/>
  <c r="I66" i="1"/>
  <c r="J66" i="4" l="1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66" i="2"/>
  <c r="J66" i="1"/>
</calcChain>
</file>

<file path=xl/sharedStrings.xml><?xml version="1.0" encoding="utf-8"?>
<sst xmlns="http://schemas.openxmlformats.org/spreadsheetml/2006/main" count="405" uniqueCount="86">
  <si>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</si>
  <si>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</si>
  <si>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</si>
  <si>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</si>
  <si>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</si>
  <si>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</si>
  <si>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</si>
  <si>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</si>
  <si>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</si>
  <si>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</si>
  <si>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</si>
  <si>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</si>
  <si>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</si>
  <si>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</si>
  <si>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</si>
  <si>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</si>
  <si>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</si>
  <si>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</si>
  <si>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</si>
  <si>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</si>
  <si>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</si>
  <si>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</si>
  <si>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</si>
  <si>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</si>
  <si>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</si>
  <si>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</si>
  <si>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</si>
  <si>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</si>
  <si>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</si>
  <si>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</si>
  <si>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</si>
  <si>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</si>
  <si>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</si>
  <si>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</si>
  <si>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</si>
  <si>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</si>
  <si>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</si>
  <si>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</si>
  <si>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</si>
  <si>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</si>
  <si>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</si>
  <si>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</si>
  <si>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</si>
  <si>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</si>
  <si>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</si>
  <si>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</si>
  <si>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</si>
  <si>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</si>
  <si>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</si>
  <si>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</si>
  <si>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</si>
  <si>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</si>
  <si>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</si>
  <si>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</si>
  <si>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</si>
  <si>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</si>
  <si>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</si>
  <si>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</si>
  <si>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</si>
  <si>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</si>
  <si>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</si>
  <si>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</si>
  <si>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</si>
  <si>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</si>
  <si>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</si>
  <si>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</si>
  <si>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</si>
  <si>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</si>
  <si>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</si>
  <si>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</si>
  <si>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</si>
  <si>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</si>
  <si>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</si>
  <si>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</si>
  <si>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</si>
  <si>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PVM mokėtojų skaičius 2014.01.01</t>
  </si>
  <si>
    <t>* Lentelėje atvaizduoti visų tipų PVM mokėtojai (juridiniai ir fiziniai).</t>
  </si>
  <si>
    <t>Padidėjo/sumažėjo (+/-) %</t>
  </si>
  <si>
    <t>( UŽSIENIO JURIDINIAI ASMENYS )</t>
  </si>
  <si>
    <t>( LIETUVOS JURIDINIAI ASMENYS )</t>
  </si>
  <si>
    <t>PVM mokėtojų skaičius 2013.09.30</t>
  </si>
  <si>
    <t>PVM mokėtojų skaičius 2014.09.30</t>
  </si>
  <si>
    <t>Įregistruota per 2014 m. I-III ketvirtį</t>
  </si>
  <si>
    <t>Išregistruota per 2014 m. I-III ketvirtį</t>
  </si>
  <si>
    <t>2014 METŲ I-III KETVIRČIO PVM MOKĖTOJŲ SUVESTINĖ ATASKAITA  *</t>
  </si>
  <si>
    <t xml:space="preserve">2014 METŲ I-III KETVIRČIO PVM MOKĖTOJŲ SUVESTINĖ ATASKAITA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</si>
</sst>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charset val="186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8"/>
      <name val="Calibri"/>
      <family val="2"/>
      <charset val="186"/>
    </font>
    <font>
      <sz val="12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2" xfId="0" applyFont="1" applyBorder="1"/>
    <xf numFmtId="2" fontId="4" fillId="0" borderId="2" xfId="0" applyNumberFormat="1" applyFont="1" applyBorder="1"/>
    <xf numFmtId="0" fontId="4" fillId="0" borderId="3" xfId="0" applyFont="1" applyBorder="1"/>
    <xf numFmtId="0" fontId="3" fillId="0" borderId="0" xfId="0" applyFont="1" applyAlignment="1">
      <alignment horizontal="right"/>
    </xf>
    <xf numFmtId="0" fontId="4" fillId="0" borderId="4" xfId="0" applyFont="1" applyBorder="1"/>
    <xf numFmtId="2" fontId="4" fillId="0" borderId="4" xfId="0" applyNumberFormat="1" applyFont="1" applyBorder="1"/>
    <xf numFmtId="0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0" fillId="0" borderId="3" xfId="0" applyBorder="1"/>
    <xf numFmtId="0" fontId="0" fillId="0" borderId="15" xfId="0" applyBorder="1"/>
    <xf numFmtId="0" fontId="0" fillId="0" borderId="16" xfId="0" applyBorder="1"/>
    <xf numFmtId="0" fontId="4" fillId="0" borderId="5" xfId="0" applyFont="1" applyBorder="1"/>
    <xf numFmtId="0" fontId="0" fillId="0" borderId="17" xfId="0" applyBorder="1"/>
    <xf numFmtId="0" fontId="0" fillId="0" borderId="4" xfId="0" applyBorder="1"/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pane ySplit="5" topLeftCell="A45" activePane="bottomLeft" state="frozen"/>
      <selection pane="bottomLeft" activeCell="I67" sqref="I67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34" t="s">
        <v>84</v>
      </c>
      <c r="E1" s="34"/>
      <c r="F1" s="34"/>
      <c r="G1" s="34"/>
      <c r="H1" s="34"/>
      <c r="I1" s="34"/>
    </row>
    <row r="2" spans="1:10" ht="17.25" thickBot="1" x14ac:dyDescent="0.35">
      <c r="D2" s="35"/>
      <c r="E2" s="35"/>
      <c r="F2" s="35"/>
      <c r="G2" s="35"/>
      <c r="H2" s="35"/>
      <c r="I2" s="35"/>
    </row>
    <row r="3" spans="1:10" ht="15" customHeight="1" x14ac:dyDescent="0.3">
      <c r="A3" s="26" t="s">
        <v>1</v>
      </c>
      <c r="B3" s="27"/>
      <c r="C3" s="26" t="s">
        <v>0</v>
      </c>
      <c r="D3" s="27"/>
      <c r="E3" s="31" t="s">
        <v>80</v>
      </c>
      <c r="F3" s="31" t="s">
        <v>75</v>
      </c>
      <c r="G3" s="31" t="s">
        <v>82</v>
      </c>
      <c r="H3" s="31" t="s">
        <v>83</v>
      </c>
      <c r="I3" s="31" t="s">
        <v>81</v>
      </c>
      <c r="J3" s="31" t="s">
        <v>77</v>
      </c>
    </row>
    <row r="4" spans="1:10" ht="36" customHeight="1" thickBot="1" x14ac:dyDescent="0.35">
      <c r="A4" s="28"/>
      <c r="B4" s="29"/>
      <c r="C4" s="28"/>
      <c r="D4" s="30"/>
      <c r="E4" s="32"/>
      <c r="F4" s="32"/>
      <c r="G4" s="32"/>
      <c r="H4" s="32"/>
      <c r="I4" s="32"/>
      <c r="J4" s="32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33"/>
      <c r="F5" s="33"/>
      <c r="G5" s="33"/>
      <c r="H5" s="33"/>
      <c r="I5" s="33"/>
      <c r="J5" s="33"/>
    </row>
    <row r="6" spans="1:10" x14ac:dyDescent="0.3">
      <c r="A6" s="18">
        <v>1</v>
      </c>
      <c r="B6" s="3" t="s">
        <v>4</v>
      </c>
      <c r="C6" s="4">
        <v>11</v>
      </c>
      <c r="D6" s="4" t="s">
        <v>7</v>
      </c>
      <c r="E6" s="12">
        <v>1017</v>
      </c>
      <c r="F6" s="12">
        <v>1029</v>
      </c>
      <c r="G6" s="12">
        <v>127</v>
      </c>
      <c r="H6" s="12">
        <v>111</v>
      </c>
      <c r="I6" s="12">
        <v>1045</v>
      </c>
      <c r="J6" s="13">
        <v>2.7586206896551726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379</v>
      </c>
      <c r="F7" s="14">
        <v>383</v>
      </c>
      <c r="G7" s="14">
        <v>40</v>
      </c>
      <c r="H7" s="14">
        <v>31</v>
      </c>
      <c r="I7" s="14">
        <v>392</v>
      </c>
      <c r="J7" s="13">
        <v>3.2432432432432434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457</v>
      </c>
      <c r="F8" s="14">
        <v>460</v>
      </c>
      <c r="G8" s="14">
        <v>42</v>
      </c>
      <c r="H8" s="14">
        <v>31</v>
      </c>
      <c r="I8" s="14">
        <v>471</v>
      </c>
      <c r="J8" s="13">
        <v>3.7362637362637363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370</v>
      </c>
      <c r="F9" s="14">
        <v>370</v>
      </c>
      <c r="G9" s="14">
        <v>32</v>
      </c>
      <c r="H9" s="14">
        <v>16</v>
      </c>
      <c r="I9" s="14">
        <v>386</v>
      </c>
      <c r="J9" s="13">
        <v>-0.53619302949061665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268</v>
      </c>
      <c r="F10" s="14">
        <v>267</v>
      </c>
      <c r="G10" s="14">
        <v>24</v>
      </c>
      <c r="H10" s="14">
        <v>11</v>
      </c>
      <c r="I10" s="14">
        <v>280</v>
      </c>
      <c r="J10" s="13">
        <v>4.868913857677903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66</v>
      </c>
      <c r="F11" s="14">
        <v>65</v>
      </c>
      <c r="G11" s="14">
        <v>9</v>
      </c>
      <c r="H11" s="14">
        <v>4</v>
      </c>
      <c r="I11" s="14">
        <v>70</v>
      </c>
      <c r="J11" s="13">
        <v>4.6153846153846159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9235</v>
      </c>
      <c r="F12" s="14">
        <v>9289</v>
      </c>
      <c r="G12" s="14">
        <v>844</v>
      </c>
      <c r="H12" s="14">
        <v>712</v>
      </c>
      <c r="I12" s="14">
        <v>9421</v>
      </c>
      <c r="J12" s="13">
        <v>3.4524331433581761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654</v>
      </c>
      <c r="F13" s="14">
        <v>655</v>
      </c>
      <c r="G13" s="14">
        <v>40</v>
      </c>
      <c r="H13" s="14">
        <v>25</v>
      </c>
      <c r="I13" s="14">
        <v>670</v>
      </c>
      <c r="J13" s="13">
        <v>2.6194144838212634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558</v>
      </c>
      <c r="F14" s="14">
        <v>559</v>
      </c>
      <c r="G14" s="14">
        <v>40</v>
      </c>
      <c r="H14" s="14">
        <v>25</v>
      </c>
      <c r="I14" s="14">
        <v>574</v>
      </c>
      <c r="J14" s="13">
        <v>2.7075812274368229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2051</v>
      </c>
      <c r="F15" s="14">
        <v>2087</v>
      </c>
      <c r="G15" s="14">
        <v>205</v>
      </c>
      <c r="H15" s="14">
        <v>141</v>
      </c>
      <c r="I15" s="14">
        <v>2151</v>
      </c>
      <c r="J15" s="13">
        <v>5.2710094480358034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1006</v>
      </c>
      <c r="F16" s="14">
        <v>1009</v>
      </c>
      <c r="G16" s="14">
        <v>63</v>
      </c>
      <c r="H16" s="14">
        <v>39</v>
      </c>
      <c r="I16" s="14">
        <v>1033</v>
      </c>
      <c r="J16" s="13">
        <v>2.197802197802198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518</v>
      </c>
      <c r="F17" s="14">
        <v>525</v>
      </c>
      <c r="G17" s="14">
        <v>29</v>
      </c>
      <c r="H17" s="14">
        <v>17</v>
      </c>
      <c r="I17" s="14">
        <v>537</v>
      </c>
      <c r="J17" s="13">
        <v>3.67504835589942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936</v>
      </c>
      <c r="F18" s="14">
        <v>931</v>
      </c>
      <c r="G18" s="14">
        <v>37</v>
      </c>
      <c r="H18" s="14">
        <v>28</v>
      </c>
      <c r="I18" s="14">
        <v>940</v>
      </c>
      <c r="J18" s="13">
        <v>-0.32051282051282048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4159</v>
      </c>
      <c r="F19" s="14">
        <v>4159</v>
      </c>
      <c r="G19" s="14">
        <v>408</v>
      </c>
      <c r="H19" s="14">
        <v>339</v>
      </c>
      <c r="I19" s="14">
        <v>4228</v>
      </c>
      <c r="J19" s="13">
        <v>1.927246446639364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163</v>
      </c>
      <c r="F20" s="14">
        <v>160</v>
      </c>
      <c r="G20" s="14">
        <v>12</v>
      </c>
      <c r="H20" s="14">
        <v>8</v>
      </c>
      <c r="I20" s="14">
        <v>164</v>
      </c>
      <c r="J20" s="13">
        <v>0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429</v>
      </c>
      <c r="F21" s="14">
        <v>435</v>
      </c>
      <c r="G21" s="14">
        <v>32</v>
      </c>
      <c r="H21" s="14">
        <v>23</v>
      </c>
      <c r="I21" s="14">
        <v>444</v>
      </c>
      <c r="J21" s="13">
        <v>3.4562211981566824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1212</v>
      </c>
      <c r="F22" s="14">
        <v>1216</v>
      </c>
      <c r="G22" s="14">
        <v>83</v>
      </c>
      <c r="H22" s="14">
        <v>50</v>
      </c>
      <c r="I22" s="14">
        <v>1249</v>
      </c>
      <c r="J22" s="13">
        <v>2.9239766081871341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790</v>
      </c>
      <c r="F23" s="14">
        <v>800</v>
      </c>
      <c r="G23" s="14">
        <v>54</v>
      </c>
      <c r="H23" s="14">
        <v>42</v>
      </c>
      <c r="I23" s="14">
        <v>812</v>
      </c>
      <c r="J23" s="13">
        <v>3.3036848792884368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488</v>
      </c>
      <c r="F24" s="14">
        <v>480</v>
      </c>
      <c r="G24" s="14">
        <v>19</v>
      </c>
      <c r="H24" s="14">
        <v>14</v>
      </c>
      <c r="I24" s="14">
        <v>485</v>
      </c>
      <c r="J24" s="13">
        <v>-1.0245901639344261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942</v>
      </c>
      <c r="F25" s="14">
        <v>937</v>
      </c>
      <c r="G25" s="14">
        <v>47</v>
      </c>
      <c r="H25" s="14">
        <v>37</v>
      </c>
      <c r="I25" s="14">
        <v>947</v>
      </c>
      <c r="J25" s="13">
        <v>1.7241379310344827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1119</v>
      </c>
      <c r="F26" s="14">
        <v>1110</v>
      </c>
      <c r="G26" s="14">
        <v>97</v>
      </c>
      <c r="H26" s="14">
        <v>52</v>
      </c>
      <c r="I26" s="14">
        <v>1155</v>
      </c>
      <c r="J26" s="13">
        <v>2.5202520252025202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936</v>
      </c>
      <c r="F27" s="14">
        <v>921</v>
      </c>
      <c r="G27" s="14">
        <v>38</v>
      </c>
      <c r="H27" s="14">
        <v>30</v>
      </c>
      <c r="I27" s="14">
        <v>929</v>
      </c>
      <c r="J27" s="13">
        <v>-2.3231256599788805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224</v>
      </c>
      <c r="F28" s="14">
        <v>223</v>
      </c>
      <c r="G28" s="14">
        <v>13</v>
      </c>
      <c r="H28" s="14">
        <v>11</v>
      </c>
      <c r="I28" s="14">
        <v>225</v>
      </c>
      <c r="J28" s="13">
        <v>0.44444444444444442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218</v>
      </c>
      <c r="F29" s="14">
        <v>214</v>
      </c>
      <c r="G29" s="14">
        <v>16</v>
      </c>
      <c r="H29" s="14">
        <v>9</v>
      </c>
      <c r="I29" s="14">
        <v>221</v>
      </c>
      <c r="J29" s="13">
        <v>-1.3574660633484164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745</v>
      </c>
      <c r="F30" s="14">
        <v>742</v>
      </c>
      <c r="G30" s="14">
        <v>35</v>
      </c>
      <c r="H30" s="14">
        <v>31</v>
      </c>
      <c r="I30" s="14">
        <v>746</v>
      </c>
      <c r="J30" s="13">
        <v>-0.26737967914438499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2110</v>
      </c>
      <c r="F31" s="14">
        <v>2128</v>
      </c>
      <c r="G31" s="14">
        <v>174</v>
      </c>
      <c r="H31" s="14">
        <v>109</v>
      </c>
      <c r="I31" s="14">
        <v>2193</v>
      </c>
      <c r="J31" s="13">
        <v>3.7835249042145596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808</v>
      </c>
      <c r="F32" s="14">
        <v>808</v>
      </c>
      <c r="G32" s="14">
        <v>39</v>
      </c>
      <c r="H32" s="14">
        <v>25</v>
      </c>
      <c r="I32" s="14">
        <v>822</v>
      </c>
      <c r="J32" s="13">
        <v>1.2422360248447204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532</v>
      </c>
      <c r="F33" s="14">
        <v>529</v>
      </c>
      <c r="G33" s="14">
        <v>21</v>
      </c>
      <c r="H33" s="14">
        <v>31</v>
      </c>
      <c r="I33" s="14">
        <v>519</v>
      </c>
      <c r="J33" s="13">
        <v>-2.7932960893854748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1008</v>
      </c>
      <c r="F34" s="14">
        <v>1006</v>
      </c>
      <c r="G34" s="14">
        <v>56</v>
      </c>
      <c r="H34" s="14">
        <v>43</v>
      </c>
      <c r="I34" s="14">
        <v>1019</v>
      </c>
      <c r="J34" s="13">
        <v>1.4042126379137412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612</v>
      </c>
      <c r="F35" s="14">
        <v>608</v>
      </c>
      <c r="G35" s="14">
        <v>24</v>
      </c>
      <c r="H35" s="14">
        <v>15</v>
      </c>
      <c r="I35" s="14">
        <v>617</v>
      </c>
      <c r="J35" s="13">
        <v>0.81566068515497547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707</v>
      </c>
      <c r="F36" s="14">
        <v>700</v>
      </c>
      <c r="G36" s="14">
        <v>46</v>
      </c>
      <c r="H36" s="14">
        <v>25</v>
      </c>
      <c r="I36" s="14">
        <v>721</v>
      </c>
      <c r="J36" s="13">
        <v>1.2747875354107647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2505</v>
      </c>
      <c r="F37" s="14">
        <v>2545</v>
      </c>
      <c r="G37" s="14">
        <v>200</v>
      </c>
      <c r="H37" s="14">
        <v>144</v>
      </c>
      <c r="I37" s="14">
        <v>2601</v>
      </c>
      <c r="J37" s="13">
        <v>4.7792628594572699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328</v>
      </c>
      <c r="F38" s="14">
        <v>331</v>
      </c>
      <c r="G38" s="14">
        <v>15</v>
      </c>
      <c r="H38" s="14">
        <v>18</v>
      </c>
      <c r="I38" s="14">
        <v>328</v>
      </c>
      <c r="J38" s="13">
        <v>-0.89552238805970152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670</v>
      </c>
      <c r="F39" s="14">
        <v>664</v>
      </c>
      <c r="G39" s="14">
        <v>26</v>
      </c>
      <c r="H39" s="14">
        <v>22</v>
      </c>
      <c r="I39" s="14">
        <v>668</v>
      </c>
      <c r="J39" s="13">
        <v>-1.4880952380952379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785</v>
      </c>
      <c r="F40" s="14">
        <v>778</v>
      </c>
      <c r="G40" s="14">
        <v>43</v>
      </c>
      <c r="H40" s="14">
        <v>29</v>
      </c>
      <c r="I40" s="14">
        <v>792</v>
      </c>
      <c r="J40" s="13">
        <v>0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538</v>
      </c>
      <c r="F41" s="14">
        <v>535</v>
      </c>
      <c r="G41" s="14">
        <v>26</v>
      </c>
      <c r="H41" s="14">
        <v>14</v>
      </c>
      <c r="I41" s="14">
        <v>547</v>
      </c>
      <c r="J41" s="13">
        <v>1.1214953271028036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851</v>
      </c>
      <c r="F42" s="14">
        <v>851</v>
      </c>
      <c r="G42" s="14">
        <v>45</v>
      </c>
      <c r="H42" s="14">
        <v>37</v>
      </c>
      <c r="I42" s="14">
        <v>859</v>
      </c>
      <c r="J42" s="13">
        <v>1.1764705882352942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949</v>
      </c>
      <c r="F43" s="14">
        <v>954</v>
      </c>
      <c r="G43" s="14">
        <v>56</v>
      </c>
      <c r="H43" s="14">
        <v>41</v>
      </c>
      <c r="I43" s="14">
        <v>969</v>
      </c>
      <c r="J43" s="13">
        <v>3.1813361611876987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274</v>
      </c>
      <c r="F44" s="14">
        <v>272</v>
      </c>
      <c r="G44" s="14">
        <v>11</v>
      </c>
      <c r="H44" s="14">
        <v>9</v>
      </c>
      <c r="I44" s="14">
        <v>274</v>
      </c>
      <c r="J44" s="13">
        <v>0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1029</v>
      </c>
      <c r="F45" s="14">
        <v>1030</v>
      </c>
      <c r="G45" s="14">
        <v>72</v>
      </c>
      <c r="H45" s="14">
        <v>61</v>
      </c>
      <c r="I45" s="14">
        <v>1041</v>
      </c>
      <c r="J45" s="13">
        <v>1.7716535433070866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777</v>
      </c>
      <c r="F46" s="14">
        <v>777</v>
      </c>
      <c r="G46" s="14">
        <v>31</v>
      </c>
      <c r="H46" s="14">
        <v>18</v>
      </c>
      <c r="I46" s="14">
        <v>790</v>
      </c>
      <c r="J46" s="13">
        <v>1.032258064516129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589</v>
      </c>
      <c r="F47" s="14">
        <v>588</v>
      </c>
      <c r="G47" s="14">
        <v>21</v>
      </c>
      <c r="H47" s="14">
        <v>31</v>
      </c>
      <c r="I47" s="14">
        <v>578</v>
      </c>
      <c r="J47" s="13">
        <v>-1.3675213675213675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1315</v>
      </c>
      <c r="F48" s="14">
        <v>1317</v>
      </c>
      <c r="G48" s="14">
        <v>104</v>
      </c>
      <c r="H48" s="14">
        <v>66</v>
      </c>
      <c r="I48" s="14">
        <v>1355</v>
      </c>
      <c r="J48" s="13">
        <v>2.6717557251908395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815</v>
      </c>
      <c r="F49" s="14">
        <v>821</v>
      </c>
      <c r="G49" s="14">
        <v>47</v>
      </c>
      <c r="H49" s="14">
        <v>48</v>
      </c>
      <c r="I49" s="14">
        <v>820</v>
      </c>
      <c r="J49" s="13">
        <v>1.4851485148514851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211</v>
      </c>
      <c r="F50" s="14">
        <v>208</v>
      </c>
      <c r="G50" s="14">
        <v>8</v>
      </c>
      <c r="H50" s="14">
        <v>3</v>
      </c>
      <c r="I50" s="14">
        <v>213</v>
      </c>
      <c r="J50" s="13">
        <v>0.47619047619047622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864</v>
      </c>
      <c r="F51" s="14">
        <v>868</v>
      </c>
      <c r="G51" s="14">
        <v>55</v>
      </c>
      <c r="H51" s="14">
        <v>38</v>
      </c>
      <c r="I51" s="14">
        <v>885</v>
      </c>
      <c r="J51" s="13">
        <v>3.0660377358490565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242</v>
      </c>
      <c r="F52" s="14">
        <v>242</v>
      </c>
      <c r="G52" s="14">
        <v>11</v>
      </c>
      <c r="H52" s="14">
        <v>17</v>
      </c>
      <c r="I52" s="14">
        <v>236</v>
      </c>
      <c r="J52" s="13">
        <v>-2.5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598</v>
      </c>
      <c r="F53" s="14">
        <v>595</v>
      </c>
      <c r="G53" s="14">
        <v>29</v>
      </c>
      <c r="H53" s="14">
        <v>17</v>
      </c>
      <c r="I53" s="14">
        <v>607</v>
      </c>
      <c r="J53" s="13">
        <v>1.8581081081081081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234</v>
      </c>
      <c r="F54" s="14">
        <v>235</v>
      </c>
      <c r="G54" s="14">
        <v>13</v>
      </c>
      <c r="H54" s="14">
        <v>6</v>
      </c>
      <c r="I54" s="14">
        <v>242</v>
      </c>
      <c r="J54" s="13">
        <v>2.5751072961373391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267</v>
      </c>
      <c r="F55" s="14">
        <v>271</v>
      </c>
      <c r="G55" s="14">
        <v>15</v>
      </c>
      <c r="H55" s="14">
        <v>14</v>
      </c>
      <c r="I55" s="14">
        <v>272</v>
      </c>
      <c r="J55" s="13">
        <v>2.2641509433962264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353</v>
      </c>
      <c r="F56" s="14">
        <v>354</v>
      </c>
      <c r="G56" s="14">
        <v>26</v>
      </c>
      <c r="H56" s="14">
        <v>21</v>
      </c>
      <c r="I56" s="14">
        <v>359</v>
      </c>
      <c r="J56" s="13">
        <v>-0.84745762711864403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697</v>
      </c>
      <c r="F57" s="14">
        <v>701</v>
      </c>
      <c r="G57" s="14">
        <v>47</v>
      </c>
      <c r="H57" s="14">
        <v>36</v>
      </c>
      <c r="I57" s="14">
        <v>712</v>
      </c>
      <c r="J57" s="13">
        <v>1.7518248175182483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23101</v>
      </c>
      <c r="F58" s="14">
        <v>23452</v>
      </c>
      <c r="G58" s="14">
        <v>3250</v>
      </c>
      <c r="H58" s="14">
        <v>2473</v>
      </c>
      <c r="I58" s="14">
        <v>24229</v>
      </c>
      <c r="J58" s="13">
        <v>4.1229939546818599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1631</v>
      </c>
      <c r="F59" s="14">
        <v>1645</v>
      </c>
      <c r="G59" s="14">
        <v>185</v>
      </c>
      <c r="H59" s="14">
        <v>131</v>
      </c>
      <c r="I59" s="14">
        <v>1699</v>
      </c>
      <c r="J59" s="13">
        <v>3.6783042394014962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294</v>
      </c>
      <c r="F60" s="14">
        <v>301</v>
      </c>
      <c r="G60" s="14">
        <v>30</v>
      </c>
      <c r="H60" s="14">
        <v>10</v>
      </c>
      <c r="I60" s="14">
        <v>321</v>
      </c>
      <c r="J60" s="13">
        <v>6.8728522336769764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531</v>
      </c>
      <c r="F61" s="14">
        <v>537</v>
      </c>
      <c r="G61" s="14">
        <v>44</v>
      </c>
      <c r="H61" s="14">
        <v>26</v>
      </c>
      <c r="I61" s="14">
        <v>555</v>
      </c>
      <c r="J61" s="13">
        <v>4.9713193116634802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783</v>
      </c>
      <c r="F62" s="14">
        <v>792</v>
      </c>
      <c r="G62" s="14">
        <v>43</v>
      </c>
      <c r="H62" s="14">
        <v>32</v>
      </c>
      <c r="I62" s="14">
        <v>803</v>
      </c>
      <c r="J62" s="13">
        <v>2.4390243902439024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430</v>
      </c>
      <c r="F63" s="14">
        <v>442</v>
      </c>
      <c r="G63" s="14">
        <v>35</v>
      </c>
      <c r="H63" s="14">
        <v>14</v>
      </c>
      <c r="I63" s="14">
        <v>463</v>
      </c>
      <c r="J63" s="13">
        <v>7.0588235294117645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287</v>
      </c>
      <c r="F64" s="14">
        <v>287</v>
      </c>
      <c r="G64" s="14">
        <v>26</v>
      </c>
      <c r="H64" s="14">
        <v>8</v>
      </c>
      <c r="I64" s="14">
        <v>305</v>
      </c>
      <c r="J64" s="13">
        <v>2.0761245674740483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303</v>
      </c>
      <c r="F65" s="16">
        <v>307</v>
      </c>
      <c r="G65" s="16">
        <v>12</v>
      </c>
      <c r="H65" s="16">
        <v>8</v>
      </c>
      <c r="I65" s="16">
        <v>311</v>
      </c>
      <c r="J65" s="17">
        <v>3.0100334448160537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76968</v>
      </c>
      <c r="F66" s="12">
        <f>SUBTOTAL(9,F6:F65)</f>
        <v>77505</v>
      </c>
      <c r="G66" s="12">
        <f>SUBTOTAL(9,G6:G65)</f>
        <v>7272</v>
      </c>
      <c r="H66" s="12">
        <f>SUBTOTAL(9,H6:H65)</f>
        <v>5477</v>
      </c>
      <c r="I66" s="12">
        <f>SUBTOTAL(9,I6:I65)</f>
        <v>79300</v>
      </c>
      <c r="J66" s="13">
        <f>(I66-E66)/E66*100</f>
        <v>3.029830578941898</v>
      </c>
    </row>
    <row r="67" spans="1:10" x14ac:dyDescent="0.3">
      <c r="A67" s="10"/>
      <c r="B67" s="6"/>
      <c r="C67" s="15"/>
      <c r="D67" s="15"/>
      <c r="E67" s="6"/>
      <c r="F67" s="6"/>
      <c r="G67" s="6"/>
      <c r="H67" s="6"/>
      <c r="I67" s="6"/>
      <c r="J67" s="6"/>
    </row>
    <row r="68" spans="1:10" x14ac:dyDescent="0.3">
      <c r="C68" s="6"/>
      <c r="D68" s="6"/>
      <c r="E68" s="6"/>
    </row>
    <row r="69" spans="1:10" x14ac:dyDescent="0.3">
      <c r="B69" s="11" t="s">
        <v>76</v>
      </c>
    </row>
  </sheetData>
  <autoFilter ref="A5:J65"/>
  <sortState ref="A7:J66">
    <sortCondition ref="A6"/>
  </sortState>
  <mergeCells count="10">
    <mergeCell ref="J3:J5"/>
    <mergeCell ref="D1:I1"/>
    <mergeCell ref="D2:I2"/>
    <mergeCell ref="H3:H5"/>
    <mergeCell ref="I3:I5"/>
    <mergeCell ref="A3:B4"/>
    <mergeCell ref="C3:D4"/>
    <mergeCell ref="F3:F5"/>
    <mergeCell ref="G3:G5"/>
    <mergeCell ref="E3:E5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pane ySplit="5" topLeftCell="A6" activePane="bottomLeft" state="frozen"/>
      <selection pane="bottomLeft" activeCell="A6" sqref="A6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5.14062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34" t="s">
        <v>85</v>
      </c>
      <c r="E1" s="34"/>
      <c r="F1" s="34"/>
      <c r="G1" s="34"/>
      <c r="H1" s="34"/>
      <c r="I1" s="34"/>
    </row>
    <row r="2" spans="1:10" ht="17.25" thickBot="1" x14ac:dyDescent="0.35">
      <c r="D2" s="35" t="s">
        <v>79</v>
      </c>
      <c r="E2" s="35"/>
      <c r="F2" s="35"/>
      <c r="G2" s="35"/>
      <c r="H2" s="35"/>
      <c r="I2" s="35"/>
    </row>
    <row r="3" spans="1:10" ht="15" customHeight="1" x14ac:dyDescent="0.3">
      <c r="A3" s="26" t="s">
        <v>1</v>
      </c>
      <c r="B3" s="27"/>
      <c r="C3" s="26" t="s">
        <v>0</v>
      </c>
      <c r="D3" s="27"/>
      <c r="E3" s="31" t="s">
        <v>80</v>
      </c>
      <c r="F3" s="31" t="s">
        <v>75</v>
      </c>
      <c r="G3" s="31" t="s">
        <v>82</v>
      </c>
      <c r="H3" s="31" t="s">
        <v>83</v>
      </c>
      <c r="I3" s="31" t="s">
        <v>81</v>
      </c>
      <c r="J3" s="31" t="s">
        <v>77</v>
      </c>
    </row>
    <row r="4" spans="1:10" ht="36" customHeight="1" thickBot="1" x14ac:dyDescent="0.35">
      <c r="A4" s="28"/>
      <c r="B4" s="30"/>
      <c r="C4" s="28"/>
      <c r="D4" s="30"/>
      <c r="E4" s="32"/>
      <c r="F4" s="32"/>
      <c r="G4" s="32"/>
      <c r="H4" s="32"/>
      <c r="I4" s="32"/>
      <c r="J4" s="32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33"/>
      <c r="F5" s="33"/>
      <c r="G5" s="33"/>
      <c r="H5" s="33"/>
      <c r="I5" s="33"/>
      <c r="J5" s="33"/>
    </row>
    <row r="6" spans="1:10" x14ac:dyDescent="0.3">
      <c r="A6" s="18">
        <v>1</v>
      </c>
      <c r="B6" s="3" t="s">
        <v>4</v>
      </c>
      <c r="C6" s="4">
        <v>11</v>
      </c>
      <c r="D6" s="4" t="s">
        <v>7</v>
      </c>
      <c r="E6" s="12">
        <v>952</v>
      </c>
      <c r="F6" s="12">
        <v>963</v>
      </c>
      <c r="G6" s="12">
        <v>114</v>
      </c>
      <c r="H6" s="14">
        <v>108</v>
      </c>
      <c r="I6" s="12">
        <v>969</v>
      </c>
      <c r="J6" s="13">
        <f t="shared" ref="J6" si="0">(I6-E6)/E6*100</f>
        <v>1.7857142857142856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338</v>
      </c>
      <c r="F7" s="14">
        <v>342</v>
      </c>
      <c r="G7" s="14">
        <v>36</v>
      </c>
      <c r="H7" s="14">
        <v>31</v>
      </c>
      <c r="I7" s="14">
        <v>347</v>
      </c>
      <c r="J7" s="13">
        <f t="shared" ref="J7:J38" si="1">(I7-E7)/E7*100</f>
        <v>2.6627218934911245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245</v>
      </c>
      <c r="F8" s="14">
        <v>247</v>
      </c>
      <c r="G8" s="14">
        <v>26</v>
      </c>
      <c r="H8" s="14">
        <v>22</v>
      </c>
      <c r="I8" s="14">
        <v>251</v>
      </c>
      <c r="J8" s="13">
        <f t="shared" si="1"/>
        <v>2.4489795918367347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220</v>
      </c>
      <c r="F9" s="14">
        <v>220</v>
      </c>
      <c r="G9" s="14">
        <v>14</v>
      </c>
      <c r="H9" s="14">
        <v>9</v>
      </c>
      <c r="I9" s="14">
        <v>225</v>
      </c>
      <c r="J9" s="13">
        <f t="shared" si="1"/>
        <v>2.2727272727272729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137</v>
      </c>
      <c r="F10" s="14">
        <v>138</v>
      </c>
      <c r="G10" s="14">
        <v>11</v>
      </c>
      <c r="H10" s="14">
        <v>7</v>
      </c>
      <c r="I10" s="14">
        <v>142</v>
      </c>
      <c r="J10" s="13">
        <f t="shared" si="1"/>
        <v>3.6496350364963499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49</v>
      </c>
      <c r="F11" s="14">
        <v>48</v>
      </c>
      <c r="G11" s="14">
        <v>4</v>
      </c>
      <c r="H11" s="14">
        <v>3</v>
      </c>
      <c r="I11" s="14">
        <v>49</v>
      </c>
      <c r="J11" s="13">
        <f t="shared" si="1"/>
        <v>0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8640</v>
      </c>
      <c r="F12" s="14">
        <v>8690</v>
      </c>
      <c r="G12" s="14">
        <v>745</v>
      </c>
      <c r="H12" s="14">
        <v>654</v>
      </c>
      <c r="I12" s="14">
        <v>8781</v>
      </c>
      <c r="J12" s="13">
        <f t="shared" si="1"/>
        <v>1.6319444444444446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467</v>
      </c>
      <c r="F13" s="14">
        <v>467</v>
      </c>
      <c r="G13" s="14">
        <v>33</v>
      </c>
      <c r="H13" s="14">
        <v>20</v>
      </c>
      <c r="I13" s="14">
        <v>480</v>
      </c>
      <c r="J13" s="13">
        <f t="shared" si="1"/>
        <v>2.7837259100642395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336</v>
      </c>
      <c r="F14" s="14">
        <v>338</v>
      </c>
      <c r="G14" s="14">
        <v>24</v>
      </c>
      <c r="H14" s="14">
        <v>17</v>
      </c>
      <c r="I14" s="14">
        <v>345</v>
      </c>
      <c r="J14" s="13">
        <f t="shared" si="1"/>
        <v>2.6785714285714284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1630</v>
      </c>
      <c r="F15" s="14">
        <v>1661</v>
      </c>
      <c r="G15" s="14">
        <v>162</v>
      </c>
      <c r="H15" s="14">
        <v>116</v>
      </c>
      <c r="I15" s="14">
        <v>1707</v>
      </c>
      <c r="J15" s="13">
        <f t="shared" si="1"/>
        <v>4.7239263803680975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524</v>
      </c>
      <c r="F16" s="14">
        <v>532</v>
      </c>
      <c r="G16" s="14">
        <v>38</v>
      </c>
      <c r="H16" s="14">
        <v>31</v>
      </c>
      <c r="I16" s="14">
        <v>539</v>
      </c>
      <c r="J16" s="13">
        <f t="shared" si="1"/>
        <v>2.8625954198473282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295</v>
      </c>
      <c r="F17" s="14">
        <v>299</v>
      </c>
      <c r="G17" s="14">
        <v>15</v>
      </c>
      <c r="H17" s="14">
        <v>12</v>
      </c>
      <c r="I17" s="14">
        <v>302</v>
      </c>
      <c r="J17" s="13">
        <f t="shared" si="1"/>
        <v>2.3728813559322033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386</v>
      </c>
      <c r="F18" s="14">
        <v>385</v>
      </c>
      <c r="G18" s="14">
        <v>22</v>
      </c>
      <c r="H18" s="14">
        <v>15</v>
      </c>
      <c r="I18" s="14">
        <v>392</v>
      </c>
      <c r="J18" s="13">
        <f t="shared" si="1"/>
        <v>1.5544041450777202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3934</v>
      </c>
      <c r="F19" s="14">
        <v>3935</v>
      </c>
      <c r="G19" s="14">
        <v>375</v>
      </c>
      <c r="H19" s="14">
        <v>312</v>
      </c>
      <c r="I19" s="14">
        <v>3998</v>
      </c>
      <c r="J19" s="13">
        <f t="shared" si="1"/>
        <v>1.6268429079816979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113</v>
      </c>
      <c r="F20" s="14">
        <v>110</v>
      </c>
      <c r="G20" s="14">
        <v>9</v>
      </c>
      <c r="H20" s="14">
        <v>5</v>
      </c>
      <c r="I20" s="14">
        <v>114</v>
      </c>
      <c r="J20" s="13">
        <f t="shared" si="1"/>
        <v>0.88495575221238942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394</v>
      </c>
      <c r="F21" s="14">
        <v>401</v>
      </c>
      <c r="G21" s="14">
        <v>30</v>
      </c>
      <c r="H21" s="14">
        <v>20</v>
      </c>
      <c r="I21" s="14">
        <v>411</v>
      </c>
      <c r="J21" s="13">
        <f t="shared" si="1"/>
        <v>4.3147208121827409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972</v>
      </c>
      <c r="F22" s="14">
        <v>978</v>
      </c>
      <c r="G22" s="14">
        <v>69</v>
      </c>
      <c r="H22" s="14">
        <v>40</v>
      </c>
      <c r="I22" s="14">
        <v>1007</v>
      </c>
      <c r="J22" s="13">
        <f t="shared" si="1"/>
        <v>3.6008230452674899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544</v>
      </c>
      <c r="F23" s="14">
        <v>552</v>
      </c>
      <c r="G23" s="14">
        <v>42</v>
      </c>
      <c r="H23" s="14">
        <v>30</v>
      </c>
      <c r="I23" s="14">
        <v>564</v>
      </c>
      <c r="J23" s="13">
        <f t="shared" si="1"/>
        <v>3.6764705882352944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161</v>
      </c>
      <c r="F24" s="14">
        <v>160</v>
      </c>
      <c r="G24" s="14">
        <v>8</v>
      </c>
      <c r="H24" s="14">
        <v>6</v>
      </c>
      <c r="I24" s="14">
        <v>162</v>
      </c>
      <c r="J24" s="13">
        <f t="shared" si="1"/>
        <v>0.6211180124223602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525</v>
      </c>
      <c r="F25" s="14">
        <v>519</v>
      </c>
      <c r="G25" s="14">
        <v>35</v>
      </c>
      <c r="H25" s="14">
        <v>21</v>
      </c>
      <c r="I25" s="14">
        <v>533</v>
      </c>
      <c r="J25" s="13">
        <f t="shared" si="1"/>
        <v>1.5238095238095237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850</v>
      </c>
      <c r="F26" s="14">
        <v>838</v>
      </c>
      <c r="G26" s="14">
        <v>73</v>
      </c>
      <c r="H26" s="14">
        <v>39</v>
      </c>
      <c r="I26" s="14">
        <v>872</v>
      </c>
      <c r="J26" s="13">
        <f t="shared" si="1"/>
        <v>2.5882352941176472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320</v>
      </c>
      <c r="F27" s="14">
        <v>315</v>
      </c>
      <c r="G27" s="14">
        <v>25</v>
      </c>
      <c r="H27" s="14">
        <v>15</v>
      </c>
      <c r="I27" s="14">
        <v>325</v>
      </c>
      <c r="J27" s="13">
        <f t="shared" si="1"/>
        <v>1.5625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66</v>
      </c>
      <c r="F28" s="14">
        <v>68</v>
      </c>
      <c r="G28" s="14">
        <v>4</v>
      </c>
      <c r="H28" s="14">
        <v>4</v>
      </c>
      <c r="I28" s="14">
        <v>68</v>
      </c>
      <c r="J28" s="13">
        <f t="shared" si="1"/>
        <v>3.0303030303030303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131</v>
      </c>
      <c r="F29" s="14">
        <v>127</v>
      </c>
      <c r="G29" s="14">
        <v>7</v>
      </c>
      <c r="H29" s="14">
        <v>6</v>
      </c>
      <c r="I29" s="14">
        <v>128</v>
      </c>
      <c r="J29" s="13">
        <f t="shared" si="1"/>
        <v>-2.2900763358778624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262</v>
      </c>
      <c r="F30" s="14">
        <v>265</v>
      </c>
      <c r="G30" s="14">
        <v>26</v>
      </c>
      <c r="H30" s="14">
        <v>16</v>
      </c>
      <c r="I30" s="14">
        <v>275</v>
      </c>
      <c r="J30" s="13">
        <f t="shared" si="1"/>
        <v>4.9618320610687023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1939</v>
      </c>
      <c r="F31" s="14">
        <v>1957</v>
      </c>
      <c r="G31" s="14">
        <v>155</v>
      </c>
      <c r="H31" s="14">
        <v>102</v>
      </c>
      <c r="I31" s="14">
        <v>2010</v>
      </c>
      <c r="J31" s="13">
        <f t="shared" si="1"/>
        <v>3.6616812790097986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236</v>
      </c>
      <c r="F32" s="14">
        <v>237</v>
      </c>
      <c r="G32" s="14">
        <v>16</v>
      </c>
      <c r="H32" s="14">
        <v>10</v>
      </c>
      <c r="I32" s="14">
        <v>243</v>
      </c>
      <c r="J32" s="13">
        <f t="shared" si="1"/>
        <v>2.9661016949152543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191</v>
      </c>
      <c r="F33" s="14">
        <v>191</v>
      </c>
      <c r="G33" s="14">
        <v>10</v>
      </c>
      <c r="H33" s="14">
        <v>17</v>
      </c>
      <c r="I33" s="14">
        <v>184</v>
      </c>
      <c r="J33" s="13">
        <f t="shared" si="1"/>
        <v>-3.664921465968586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574</v>
      </c>
      <c r="F34" s="14">
        <v>569</v>
      </c>
      <c r="G34" s="14">
        <v>43</v>
      </c>
      <c r="H34" s="14">
        <v>34</v>
      </c>
      <c r="I34" s="14">
        <v>578</v>
      </c>
      <c r="J34" s="13">
        <f t="shared" si="1"/>
        <v>0.69686411149825789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224</v>
      </c>
      <c r="F35" s="14">
        <v>223</v>
      </c>
      <c r="G35" s="14">
        <v>14</v>
      </c>
      <c r="H35" s="14">
        <v>8</v>
      </c>
      <c r="I35" s="14">
        <v>229</v>
      </c>
      <c r="J35" s="13">
        <f t="shared" si="1"/>
        <v>2.2321428571428572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306</v>
      </c>
      <c r="F36" s="14">
        <v>304</v>
      </c>
      <c r="G36" s="14">
        <v>17</v>
      </c>
      <c r="H36" s="14">
        <v>14</v>
      </c>
      <c r="I36" s="14">
        <v>307</v>
      </c>
      <c r="J36" s="13">
        <f t="shared" si="1"/>
        <v>0.32679738562091504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2277</v>
      </c>
      <c r="F37" s="14">
        <v>2313</v>
      </c>
      <c r="G37" s="14">
        <v>179</v>
      </c>
      <c r="H37" s="14">
        <v>124</v>
      </c>
      <c r="I37" s="14">
        <v>2368</v>
      </c>
      <c r="J37" s="13">
        <f t="shared" si="1"/>
        <v>3.9964866051822576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157</v>
      </c>
      <c r="F38" s="14">
        <v>158</v>
      </c>
      <c r="G38" s="14">
        <v>9</v>
      </c>
      <c r="H38" s="14">
        <v>8</v>
      </c>
      <c r="I38" s="14">
        <v>159</v>
      </c>
      <c r="J38" s="13">
        <f t="shared" si="1"/>
        <v>1.2738853503184715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230</v>
      </c>
      <c r="F39" s="14">
        <v>229</v>
      </c>
      <c r="G39" s="14">
        <v>11</v>
      </c>
      <c r="H39" s="14">
        <v>8</v>
      </c>
      <c r="I39" s="14">
        <v>232</v>
      </c>
      <c r="J39" s="13">
        <f t="shared" ref="J39:J70" si="2">(I39-E39)/E39*100</f>
        <v>0.86956521739130432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264</v>
      </c>
      <c r="F40" s="14">
        <v>269</v>
      </c>
      <c r="G40" s="14">
        <v>16</v>
      </c>
      <c r="H40" s="14">
        <v>18</v>
      </c>
      <c r="I40" s="14">
        <v>267</v>
      </c>
      <c r="J40" s="13">
        <f t="shared" si="2"/>
        <v>1.1363636363636365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197</v>
      </c>
      <c r="F41" s="14">
        <v>195</v>
      </c>
      <c r="G41" s="14">
        <v>13</v>
      </c>
      <c r="H41" s="14">
        <v>7</v>
      </c>
      <c r="I41" s="14">
        <v>201</v>
      </c>
      <c r="J41" s="13">
        <f t="shared" si="2"/>
        <v>2.030456852791878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372</v>
      </c>
      <c r="F42" s="14">
        <v>372</v>
      </c>
      <c r="G42" s="14">
        <v>30</v>
      </c>
      <c r="H42" s="14">
        <v>21</v>
      </c>
      <c r="I42" s="14">
        <v>381</v>
      </c>
      <c r="J42" s="13">
        <f t="shared" si="2"/>
        <v>2.4193548387096775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598</v>
      </c>
      <c r="F43" s="14">
        <v>601</v>
      </c>
      <c r="G43" s="14">
        <v>31</v>
      </c>
      <c r="H43" s="14">
        <v>20</v>
      </c>
      <c r="I43" s="14">
        <v>612</v>
      </c>
      <c r="J43" s="13">
        <f t="shared" si="2"/>
        <v>2.3411371237458192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92</v>
      </c>
      <c r="F44" s="14">
        <v>92</v>
      </c>
      <c r="G44" s="14">
        <v>4</v>
      </c>
      <c r="H44" s="14">
        <v>4</v>
      </c>
      <c r="I44" s="14">
        <v>92</v>
      </c>
      <c r="J44" s="13">
        <f t="shared" si="2"/>
        <v>0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671</v>
      </c>
      <c r="F45" s="14">
        <v>678</v>
      </c>
      <c r="G45" s="14">
        <v>54</v>
      </c>
      <c r="H45" s="14">
        <v>37</v>
      </c>
      <c r="I45" s="14">
        <v>695</v>
      </c>
      <c r="J45" s="13">
        <f t="shared" si="2"/>
        <v>3.5767511177347244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275</v>
      </c>
      <c r="F46" s="14">
        <v>278</v>
      </c>
      <c r="G46" s="14">
        <v>20</v>
      </c>
      <c r="H46" s="14">
        <v>7</v>
      </c>
      <c r="I46" s="14">
        <v>291</v>
      </c>
      <c r="J46" s="13">
        <f t="shared" si="2"/>
        <v>5.8181818181818183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255</v>
      </c>
      <c r="F47" s="14">
        <v>258</v>
      </c>
      <c r="G47" s="14">
        <v>16</v>
      </c>
      <c r="H47" s="14">
        <v>20</v>
      </c>
      <c r="I47" s="14">
        <v>254</v>
      </c>
      <c r="J47" s="13">
        <f t="shared" si="2"/>
        <v>-0.39215686274509803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912</v>
      </c>
      <c r="F48" s="14">
        <v>913</v>
      </c>
      <c r="G48" s="14">
        <v>66</v>
      </c>
      <c r="H48" s="14">
        <v>48</v>
      </c>
      <c r="I48" s="14">
        <v>931</v>
      </c>
      <c r="J48" s="13">
        <f t="shared" si="2"/>
        <v>2.083333333333333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487</v>
      </c>
      <c r="F49" s="14">
        <v>492</v>
      </c>
      <c r="G49" s="14">
        <v>28</v>
      </c>
      <c r="H49" s="14">
        <v>39</v>
      </c>
      <c r="I49" s="14">
        <v>481</v>
      </c>
      <c r="J49" s="13">
        <f t="shared" si="2"/>
        <v>-1.2320328542094456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115</v>
      </c>
      <c r="F50" s="14">
        <v>113</v>
      </c>
      <c r="G50" s="14">
        <v>5</v>
      </c>
      <c r="H50" s="14">
        <v>2</v>
      </c>
      <c r="I50" s="14">
        <v>116</v>
      </c>
      <c r="J50" s="13">
        <f t="shared" si="2"/>
        <v>0.86956521739130432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521</v>
      </c>
      <c r="F51" s="14">
        <v>526</v>
      </c>
      <c r="G51" s="14">
        <v>36</v>
      </c>
      <c r="H51" s="14">
        <v>26</v>
      </c>
      <c r="I51" s="14">
        <v>536</v>
      </c>
      <c r="J51" s="13">
        <f t="shared" si="2"/>
        <v>2.8790786948176583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222</v>
      </c>
      <c r="F52" s="14">
        <v>224</v>
      </c>
      <c r="G52" s="14">
        <v>11</v>
      </c>
      <c r="H52" s="14">
        <v>13</v>
      </c>
      <c r="I52" s="14">
        <v>222</v>
      </c>
      <c r="J52" s="13">
        <f t="shared" si="2"/>
        <v>0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273</v>
      </c>
      <c r="F53" s="14">
        <v>276</v>
      </c>
      <c r="G53" s="14">
        <v>14</v>
      </c>
      <c r="H53" s="14">
        <v>8</v>
      </c>
      <c r="I53" s="14">
        <v>282</v>
      </c>
      <c r="J53" s="13">
        <f t="shared" si="2"/>
        <v>3.296703296703297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133</v>
      </c>
      <c r="F54" s="14">
        <v>134</v>
      </c>
      <c r="G54" s="14">
        <v>8</v>
      </c>
      <c r="H54" s="14">
        <v>4</v>
      </c>
      <c r="I54" s="14">
        <v>138</v>
      </c>
      <c r="J54" s="13">
        <f t="shared" si="2"/>
        <v>3.7593984962406015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123</v>
      </c>
      <c r="F55" s="14">
        <v>125</v>
      </c>
      <c r="G55" s="14">
        <v>10</v>
      </c>
      <c r="H55" s="14">
        <v>6</v>
      </c>
      <c r="I55" s="14">
        <v>129</v>
      </c>
      <c r="J55" s="13">
        <f t="shared" si="2"/>
        <v>4.8780487804878048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220</v>
      </c>
      <c r="F56" s="14">
        <v>217</v>
      </c>
      <c r="G56" s="14">
        <v>16</v>
      </c>
      <c r="H56" s="14">
        <v>14</v>
      </c>
      <c r="I56" s="14">
        <v>219</v>
      </c>
      <c r="J56" s="13">
        <f t="shared" si="2"/>
        <v>-0.45454545454545453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498</v>
      </c>
      <c r="F57" s="14">
        <v>502</v>
      </c>
      <c r="G57" s="14">
        <v>33</v>
      </c>
      <c r="H57" s="14">
        <v>25</v>
      </c>
      <c r="I57" s="14">
        <v>510</v>
      </c>
      <c r="J57" s="13">
        <f t="shared" si="2"/>
        <v>2.4096385542168677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21353</v>
      </c>
      <c r="F58" s="14">
        <v>21706</v>
      </c>
      <c r="G58" s="14">
        <v>2983</v>
      </c>
      <c r="H58" s="14">
        <v>2285</v>
      </c>
      <c r="I58" s="14">
        <v>22404</v>
      </c>
      <c r="J58" s="13">
        <f t="shared" si="2"/>
        <v>4.9220250081955701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1408</v>
      </c>
      <c r="F59" s="14">
        <v>1420</v>
      </c>
      <c r="G59" s="14">
        <v>147</v>
      </c>
      <c r="H59" s="14">
        <v>120</v>
      </c>
      <c r="I59" s="14">
        <v>1447</v>
      </c>
      <c r="J59" s="13">
        <f t="shared" si="2"/>
        <v>2.7698863636363638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239</v>
      </c>
      <c r="F60" s="14">
        <v>244</v>
      </c>
      <c r="G60" s="14">
        <v>25</v>
      </c>
      <c r="H60" s="14">
        <v>8</v>
      </c>
      <c r="I60" s="14">
        <v>261</v>
      </c>
      <c r="J60" s="13">
        <f t="shared" si="2"/>
        <v>9.2050209205020916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426</v>
      </c>
      <c r="F61" s="14">
        <v>431</v>
      </c>
      <c r="G61" s="14">
        <v>32</v>
      </c>
      <c r="H61" s="14">
        <v>21</v>
      </c>
      <c r="I61" s="14">
        <v>442</v>
      </c>
      <c r="J61" s="13">
        <f t="shared" si="2"/>
        <v>3.755868544600939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452</v>
      </c>
      <c r="F62" s="14">
        <v>461</v>
      </c>
      <c r="G62" s="14">
        <v>29</v>
      </c>
      <c r="H62" s="14">
        <v>22</v>
      </c>
      <c r="I62" s="14">
        <v>468</v>
      </c>
      <c r="J62" s="13">
        <f t="shared" si="2"/>
        <v>3.5398230088495577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263</v>
      </c>
      <c r="F63" s="14">
        <v>273</v>
      </c>
      <c r="G63" s="14">
        <v>27</v>
      </c>
      <c r="H63" s="14">
        <v>8</v>
      </c>
      <c r="I63" s="14">
        <v>292</v>
      </c>
      <c r="J63" s="13">
        <f t="shared" si="2"/>
        <v>11.02661596958175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180</v>
      </c>
      <c r="F64" s="14">
        <v>180</v>
      </c>
      <c r="G64" s="14">
        <v>12</v>
      </c>
      <c r="H64" s="14">
        <v>4</v>
      </c>
      <c r="I64" s="14">
        <v>188</v>
      </c>
      <c r="J64" s="13">
        <f t="shared" si="2"/>
        <v>4.4444444444444446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165</v>
      </c>
      <c r="F65" s="16">
        <v>168</v>
      </c>
      <c r="G65" s="16">
        <v>9</v>
      </c>
      <c r="H65" s="16">
        <v>7</v>
      </c>
      <c r="I65" s="16">
        <v>170</v>
      </c>
      <c r="J65" s="17">
        <f t="shared" si="2"/>
        <v>3.0303030303030303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59339</v>
      </c>
      <c r="F66" s="12">
        <f>SUBTOTAL(9,F6:F65)</f>
        <v>59927</v>
      </c>
      <c r="G66" s="12">
        <f>SUBTOTAL(9,G6:G65)</f>
        <v>6076</v>
      </c>
      <c r="H66" s="12">
        <f>SUBTOTAL(9,H6:H65)</f>
        <v>4678</v>
      </c>
      <c r="I66" s="12">
        <f>SUBTOTAL(9,I6:I65)</f>
        <v>61325</v>
      </c>
      <c r="J66" s="13">
        <f t="shared" si="2"/>
        <v>3.3468713662178331</v>
      </c>
    </row>
    <row r="67" spans="1:10" x14ac:dyDescent="0.3">
      <c r="A67" s="10"/>
      <c r="B67" s="6"/>
      <c r="C67" s="15"/>
      <c r="D67" s="15"/>
      <c r="E67" s="15"/>
      <c r="F67" s="6"/>
      <c r="H67" s="6"/>
      <c r="I67" s="6"/>
      <c r="J67" s="6"/>
    </row>
    <row r="68" spans="1:10" x14ac:dyDescent="0.3">
      <c r="C68" s="6"/>
      <c r="D68" s="6"/>
      <c r="E68" s="6"/>
      <c r="G68" s="6"/>
    </row>
    <row r="69" spans="1:10" x14ac:dyDescent="0.3">
      <c r="B69" s="11"/>
    </row>
  </sheetData>
  <autoFilter ref="A5:J65"/>
  <sortState ref="A7:J66">
    <sortCondition ref="A6"/>
  </sortState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pane ySplit="5" topLeftCell="A6" activePane="bottomLeft" state="frozen"/>
      <selection pane="bottomLeft" activeCell="G48" sqref="G48"/>
    </sheetView>
  </sheetViews>
  <sheetFormatPr defaultRowHeight="15" x14ac:dyDescent="0.25"/>
  <cols>
    <col min="1" max="1" width="9.42578125" customWidth="1"/>
    <col min="2" max="2" width="19.42578125" customWidth="1"/>
    <col min="3" max="3" width="10.140625" customWidth="1"/>
    <col min="4" max="4" width="22.140625" customWidth="1"/>
    <col min="5" max="5" width="14.140625" customWidth="1"/>
    <col min="6" max="6" width="13" customWidth="1"/>
    <col min="7" max="7" width="15.140625" customWidth="1"/>
    <col min="8" max="8" width="16.7109375" customWidth="1"/>
    <col min="9" max="9" width="13.7109375" customWidth="1"/>
  </cols>
  <sheetData>
    <row r="1" spans="1:10" ht="18" x14ac:dyDescent="0.35">
      <c r="A1" s="7"/>
      <c r="B1" s="2"/>
      <c r="C1" s="2"/>
      <c r="D1" s="34" t="s">
        <v>85</v>
      </c>
      <c r="E1" s="34"/>
      <c r="F1" s="34"/>
      <c r="G1" s="34"/>
      <c r="H1" s="34"/>
      <c r="I1" s="34"/>
      <c r="J1" s="2"/>
    </row>
    <row r="2" spans="1:10" ht="17.25" thickBot="1" x14ac:dyDescent="0.35">
      <c r="A2" s="7"/>
      <c r="B2" s="2"/>
      <c r="C2" s="2"/>
      <c r="D2" s="35" t="s">
        <v>78</v>
      </c>
      <c r="E2" s="35"/>
      <c r="F2" s="35"/>
      <c r="G2" s="35"/>
      <c r="H2" s="35"/>
      <c r="I2" s="35"/>
      <c r="J2" s="2"/>
    </row>
    <row r="3" spans="1:10" x14ac:dyDescent="0.25">
      <c r="A3" s="26" t="s">
        <v>1</v>
      </c>
      <c r="B3" s="27"/>
      <c r="C3" s="26" t="s">
        <v>0</v>
      </c>
      <c r="D3" s="27"/>
      <c r="E3" s="31" t="s">
        <v>80</v>
      </c>
      <c r="F3" s="31" t="s">
        <v>75</v>
      </c>
      <c r="G3" s="31" t="s">
        <v>82</v>
      </c>
      <c r="H3" s="31" t="s">
        <v>83</v>
      </c>
      <c r="I3" s="31" t="s">
        <v>81</v>
      </c>
      <c r="J3" s="31" t="s">
        <v>77</v>
      </c>
    </row>
    <row r="4" spans="1:10" ht="15.75" thickBot="1" x14ac:dyDescent="0.3">
      <c r="A4" s="28"/>
      <c r="B4" s="30"/>
      <c r="C4" s="28"/>
      <c r="D4" s="30"/>
      <c r="E4" s="32"/>
      <c r="F4" s="32"/>
      <c r="G4" s="32"/>
      <c r="H4" s="32"/>
      <c r="I4" s="32"/>
      <c r="J4" s="32"/>
    </row>
    <row r="5" spans="1:10" ht="39.75" customHeight="1" thickBot="1" x14ac:dyDescent="0.3">
      <c r="A5" s="1" t="s">
        <v>2</v>
      </c>
      <c r="B5" s="1" t="s">
        <v>3</v>
      </c>
      <c r="C5" s="1" t="s">
        <v>2</v>
      </c>
      <c r="D5" s="1" t="s">
        <v>3</v>
      </c>
      <c r="E5" s="33"/>
      <c r="F5" s="33"/>
      <c r="G5" s="33"/>
      <c r="H5" s="33"/>
      <c r="I5" s="33"/>
      <c r="J5" s="33"/>
    </row>
    <row r="6" spans="1:10" ht="15.75" x14ac:dyDescent="0.3">
      <c r="A6" s="18">
        <v>1</v>
      </c>
      <c r="B6" s="3" t="s">
        <v>4</v>
      </c>
      <c r="C6" s="4">
        <v>11</v>
      </c>
      <c r="D6" s="4" t="s">
        <v>7</v>
      </c>
      <c r="E6" s="21">
        <v>2</v>
      </c>
      <c r="F6" s="22">
        <v>2</v>
      </c>
      <c r="G6" s="23"/>
      <c r="H6" s="23"/>
      <c r="I6" s="24">
        <v>2</v>
      </c>
      <c r="J6" s="13">
        <f t="shared" ref="J6:J37" si="0">(I6-E6)/E6*100</f>
        <v>0</v>
      </c>
    </row>
    <row r="7" spans="1:10" ht="15.75" x14ac:dyDescent="0.3">
      <c r="A7" s="8">
        <v>1</v>
      </c>
      <c r="B7" s="4" t="s">
        <v>4</v>
      </c>
      <c r="C7" s="4">
        <v>15</v>
      </c>
      <c r="D7" s="4" t="s">
        <v>5</v>
      </c>
      <c r="E7" s="14"/>
      <c r="F7" s="14"/>
      <c r="G7" s="14"/>
      <c r="H7" s="14"/>
      <c r="I7" s="14"/>
      <c r="J7" s="13" t="e">
        <f t="shared" si="0"/>
        <v>#DIV/0!</v>
      </c>
    </row>
    <row r="8" spans="1:10" ht="15.75" x14ac:dyDescent="0.3">
      <c r="A8" s="8">
        <v>1</v>
      </c>
      <c r="B8" s="4" t="s">
        <v>4</v>
      </c>
      <c r="C8" s="4">
        <v>33</v>
      </c>
      <c r="D8" s="4" t="s">
        <v>9</v>
      </c>
      <c r="E8" s="14"/>
      <c r="F8" s="14"/>
      <c r="G8" s="14"/>
      <c r="H8" s="14"/>
      <c r="I8" s="14"/>
      <c r="J8" s="13" t="e">
        <f t="shared" si="0"/>
        <v>#DIV/0!</v>
      </c>
    </row>
    <row r="9" spans="1:10" ht="15.75" x14ac:dyDescent="0.3">
      <c r="A9" s="8">
        <v>1</v>
      </c>
      <c r="B9" s="4" t="s">
        <v>4</v>
      </c>
      <c r="C9" s="4">
        <v>38</v>
      </c>
      <c r="D9" s="4" t="s">
        <v>6</v>
      </c>
      <c r="E9" s="14"/>
      <c r="F9" s="14"/>
      <c r="G9" s="14"/>
      <c r="H9" s="14"/>
      <c r="I9" s="14"/>
      <c r="J9" s="13" t="e">
        <f t="shared" si="0"/>
        <v>#DIV/0!</v>
      </c>
    </row>
    <row r="10" spans="1:10" ht="15.75" x14ac:dyDescent="0.3">
      <c r="A10" s="8">
        <v>1</v>
      </c>
      <c r="B10" s="4" t="s">
        <v>4</v>
      </c>
      <c r="C10" s="4">
        <v>59</v>
      </c>
      <c r="D10" s="4" t="s">
        <v>8</v>
      </c>
      <c r="E10" s="20">
        <v>1</v>
      </c>
      <c r="F10" s="20">
        <v>1</v>
      </c>
      <c r="G10" s="14"/>
      <c r="H10" s="14">
        <v>1</v>
      </c>
      <c r="I10" s="20"/>
      <c r="J10" s="13">
        <f t="shared" si="0"/>
        <v>-100</v>
      </c>
    </row>
    <row r="11" spans="1:10" ht="15.75" x14ac:dyDescent="0.3">
      <c r="A11" s="8">
        <v>2</v>
      </c>
      <c r="B11" s="4" t="s">
        <v>19</v>
      </c>
      <c r="C11" s="4">
        <v>12</v>
      </c>
      <c r="D11" s="4" t="s">
        <v>23</v>
      </c>
      <c r="E11" s="20">
        <v>1</v>
      </c>
      <c r="F11" s="20">
        <v>1</v>
      </c>
      <c r="G11" s="20"/>
      <c r="H11" s="14"/>
      <c r="I11" s="20">
        <v>1</v>
      </c>
      <c r="J11" s="13">
        <f t="shared" si="0"/>
        <v>0</v>
      </c>
    </row>
    <row r="12" spans="1:10" ht="15.75" x14ac:dyDescent="0.3">
      <c r="A12" s="8">
        <v>2</v>
      </c>
      <c r="B12" s="4" t="s">
        <v>19</v>
      </c>
      <c r="C12" s="4">
        <v>19</v>
      </c>
      <c r="D12" s="4" t="s">
        <v>27</v>
      </c>
      <c r="E12" s="20">
        <v>55</v>
      </c>
      <c r="F12" s="20">
        <v>55</v>
      </c>
      <c r="G12" s="14">
        <v>10</v>
      </c>
      <c r="H12" s="20">
        <v>9</v>
      </c>
      <c r="I12" s="20">
        <v>56</v>
      </c>
      <c r="J12" s="13">
        <f t="shared" si="0"/>
        <v>1.8181818181818181</v>
      </c>
    </row>
    <row r="13" spans="1:10" ht="15.75" x14ac:dyDescent="0.3">
      <c r="A13" s="8">
        <v>2</v>
      </c>
      <c r="B13" s="4" t="s">
        <v>19</v>
      </c>
      <c r="C13" s="4">
        <v>46</v>
      </c>
      <c r="D13" s="4" t="s">
        <v>26</v>
      </c>
      <c r="E13" s="20">
        <v>2</v>
      </c>
      <c r="F13" s="20">
        <v>2</v>
      </c>
      <c r="G13" s="14"/>
      <c r="H13" s="14"/>
      <c r="I13" s="20">
        <v>2</v>
      </c>
      <c r="J13" s="13">
        <f t="shared" si="0"/>
        <v>0</v>
      </c>
    </row>
    <row r="14" spans="1:10" ht="15.75" x14ac:dyDescent="0.3">
      <c r="A14" s="8">
        <v>2</v>
      </c>
      <c r="B14" s="4" t="s">
        <v>19</v>
      </c>
      <c r="C14" s="4">
        <v>49</v>
      </c>
      <c r="D14" s="4" t="s">
        <v>22</v>
      </c>
      <c r="E14" s="14"/>
      <c r="F14" s="14"/>
      <c r="G14" s="14"/>
      <c r="H14" s="14"/>
      <c r="I14" s="14"/>
      <c r="J14" s="13" t="e">
        <f t="shared" si="0"/>
        <v>#DIV/0!</v>
      </c>
    </row>
    <row r="15" spans="1:10" ht="15.75" x14ac:dyDescent="0.3">
      <c r="A15" s="8">
        <v>2</v>
      </c>
      <c r="B15" s="4" t="s">
        <v>19</v>
      </c>
      <c r="C15" s="4">
        <v>52</v>
      </c>
      <c r="D15" s="4" t="s">
        <v>24</v>
      </c>
      <c r="E15" s="20">
        <v>9</v>
      </c>
      <c r="F15" s="20">
        <v>9</v>
      </c>
      <c r="G15" s="14">
        <v>2</v>
      </c>
      <c r="H15" s="14">
        <v>1</v>
      </c>
      <c r="I15" s="20">
        <v>10</v>
      </c>
      <c r="J15" s="13">
        <f t="shared" si="0"/>
        <v>11.111111111111111</v>
      </c>
    </row>
    <row r="16" spans="1:10" ht="15.75" x14ac:dyDescent="0.3">
      <c r="A16" s="8">
        <v>2</v>
      </c>
      <c r="B16" s="4" t="s">
        <v>19</v>
      </c>
      <c r="C16" s="4">
        <v>53</v>
      </c>
      <c r="D16" s="4" t="s">
        <v>25</v>
      </c>
      <c r="E16" s="20">
        <v>2</v>
      </c>
      <c r="F16" s="20">
        <v>2</v>
      </c>
      <c r="G16" s="14">
        <v>1</v>
      </c>
      <c r="H16" s="14"/>
      <c r="I16" s="20">
        <v>3</v>
      </c>
      <c r="J16" s="13">
        <f t="shared" si="0"/>
        <v>50</v>
      </c>
    </row>
    <row r="17" spans="1:10" ht="15.75" x14ac:dyDescent="0.3">
      <c r="A17" s="8">
        <v>2</v>
      </c>
      <c r="B17" s="4" t="s">
        <v>19</v>
      </c>
      <c r="C17" s="4">
        <v>69</v>
      </c>
      <c r="D17" s="4" t="s">
        <v>20</v>
      </c>
      <c r="E17" s="14"/>
      <c r="F17" s="14"/>
      <c r="G17" s="14"/>
      <c r="H17" s="14"/>
      <c r="I17" s="14"/>
      <c r="J17" s="13" t="e">
        <f t="shared" si="0"/>
        <v>#DIV/0!</v>
      </c>
    </row>
    <row r="18" spans="1:10" ht="15.75" x14ac:dyDescent="0.3">
      <c r="A18" s="8">
        <v>2</v>
      </c>
      <c r="B18" s="4" t="s">
        <v>19</v>
      </c>
      <c r="C18" s="4">
        <v>72</v>
      </c>
      <c r="D18" s="4" t="s">
        <v>21</v>
      </c>
      <c r="E18" s="20">
        <v>4</v>
      </c>
      <c r="F18" s="20">
        <v>3</v>
      </c>
      <c r="G18" s="14"/>
      <c r="H18" s="14"/>
      <c r="I18" s="20">
        <v>3</v>
      </c>
      <c r="J18" s="13">
        <f t="shared" si="0"/>
        <v>-25</v>
      </c>
    </row>
    <row r="19" spans="1:10" ht="15.75" x14ac:dyDescent="0.3">
      <c r="A19" s="8">
        <v>3</v>
      </c>
      <c r="B19" s="4" t="s">
        <v>28</v>
      </c>
      <c r="C19" s="4">
        <v>21</v>
      </c>
      <c r="D19" s="4" t="s">
        <v>32</v>
      </c>
      <c r="E19" s="20">
        <v>57</v>
      </c>
      <c r="F19" s="20">
        <v>59</v>
      </c>
      <c r="G19" s="20">
        <v>12</v>
      </c>
      <c r="H19" s="20">
        <v>15</v>
      </c>
      <c r="I19" s="20">
        <v>56</v>
      </c>
      <c r="J19" s="13">
        <f t="shared" si="0"/>
        <v>-1.7543859649122806</v>
      </c>
    </row>
    <row r="20" spans="1:10" ht="15.75" x14ac:dyDescent="0.3">
      <c r="A20" s="8">
        <v>3</v>
      </c>
      <c r="B20" s="4" t="s">
        <v>28</v>
      </c>
      <c r="C20" s="4">
        <v>23</v>
      </c>
      <c r="D20" s="4" t="s">
        <v>35</v>
      </c>
      <c r="E20" s="14"/>
      <c r="F20" s="14"/>
      <c r="G20" s="20"/>
      <c r="H20" s="14"/>
      <c r="I20" s="14"/>
      <c r="J20" s="13" t="e">
        <f t="shared" si="0"/>
        <v>#DIV/0!</v>
      </c>
    </row>
    <row r="21" spans="1:10" ht="15.75" x14ac:dyDescent="0.3">
      <c r="A21" s="8">
        <v>3</v>
      </c>
      <c r="B21" s="4" t="s">
        <v>28</v>
      </c>
      <c r="C21" s="4">
        <v>25</v>
      </c>
      <c r="D21" s="4" t="s">
        <v>29</v>
      </c>
      <c r="E21" s="20">
        <v>1</v>
      </c>
      <c r="F21" s="20">
        <v>1</v>
      </c>
      <c r="G21" s="14"/>
      <c r="H21" s="14"/>
      <c r="I21" s="20">
        <v>1</v>
      </c>
      <c r="J21" s="13">
        <f t="shared" si="0"/>
        <v>0</v>
      </c>
    </row>
    <row r="22" spans="1:10" ht="15.75" x14ac:dyDescent="0.3">
      <c r="A22" s="8">
        <v>3</v>
      </c>
      <c r="B22" s="4" t="s">
        <v>28</v>
      </c>
      <c r="C22" s="4">
        <v>55</v>
      </c>
      <c r="D22" s="4" t="s">
        <v>31</v>
      </c>
      <c r="E22" s="20">
        <v>6</v>
      </c>
      <c r="F22" s="20">
        <v>5</v>
      </c>
      <c r="G22" s="14"/>
      <c r="H22" s="14"/>
      <c r="I22" s="20">
        <v>5</v>
      </c>
      <c r="J22" s="13">
        <f t="shared" si="0"/>
        <v>-16.666666666666664</v>
      </c>
    </row>
    <row r="23" spans="1:10" ht="15.75" x14ac:dyDescent="0.3">
      <c r="A23" s="8">
        <v>3</v>
      </c>
      <c r="B23" s="4" t="s">
        <v>28</v>
      </c>
      <c r="C23" s="4">
        <v>56</v>
      </c>
      <c r="D23" s="4" t="s">
        <v>34</v>
      </c>
      <c r="E23" s="14"/>
      <c r="F23" s="14"/>
      <c r="G23" s="14"/>
      <c r="H23" s="14"/>
      <c r="I23" s="14"/>
      <c r="J23" s="13" t="e">
        <f t="shared" si="0"/>
        <v>#DIV/0!</v>
      </c>
    </row>
    <row r="24" spans="1:10" ht="15.75" x14ac:dyDescent="0.3">
      <c r="A24" s="8">
        <v>3</v>
      </c>
      <c r="B24" s="4" t="s">
        <v>28</v>
      </c>
      <c r="C24" s="4">
        <v>75</v>
      </c>
      <c r="D24" s="4" t="s">
        <v>33</v>
      </c>
      <c r="E24" s="14"/>
      <c r="F24" s="14"/>
      <c r="G24" s="14"/>
      <c r="H24" s="14"/>
      <c r="I24" s="14"/>
      <c r="J24" s="13" t="e">
        <f t="shared" si="0"/>
        <v>#DIV/0!</v>
      </c>
    </row>
    <row r="25" spans="1:10" ht="15.75" x14ac:dyDescent="0.3">
      <c r="A25" s="8">
        <v>3</v>
      </c>
      <c r="B25" s="4" t="s">
        <v>28</v>
      </c>
      <c r="C25" s="4">
        <v>88</v>
      </c>
      <c r="D25" s="4" t="s">
        <v>30</v>
      </c>
      <c r="E25" s="14"/>
      <c r="F25" s="14"/>
      <c r="G25" s="14"/>
      <c r="H25" s="14"/>
      <c r="I25" s="14"/>
      <c r="J25" s="13" t="e">
        <f t="shared" si="0"/>
        <v>#DIV/0!</v>
      </c>
    </row>
    <row r="26" spans="1:10" ht="15.75" x14ac:dyDescent="0.3">
      <c r="A26" s="8">
        <v>4</v>
      </c>
      <c r="B26" s="4" t="s">
        <v>36</v>
      </c>
      <c r="C26" s="4">
        <v>18</v>
      </c>
      <c r="D26" s="4" t="s">
        <v>38</v>
      </c>
      <c r="E26" s="20">
        <v>2</v>
      </c>
      <c r="F26" s="20">
        <v>2</v>
      </c>
      <c r="G26" s="14"/>
      <c r="H26" s="14"/>
      <c r="I26" s="20">
        <v>2</v>
      </c>
      <c r="J26" s="13">
        <f t="shared" si="0"/>
        <v>0</v>
      </c>
    </row>
    <row r="27" spans="1:10" ht="15.75" x14ac:dyDescent="0.3">
      <c r="A27" s="8">
        <v>4</v>
      </c>
      <c r="B27" s="4" t="s">
        <v>36</v>
      </c>
      <c r="C27" s="4">
        <v>39</v>
      </c>
      <c r="D27" s="4" t="s">
        <v>37</v>
      </c>
      <c r="E27" s="14"/>
      <c r="F27" s="14"/>
      <c r="G27" s="14"/>
      <c r="H27" s="14"/>
      <c r="I27" s="14"/>
      <c r="J27" s="13" t="e">
        <f t="shared" si="0"/>
        <v>#DIV/0!</v>
      </c>
    </row>
    <row r="28" spans="1:10" ht="15.75" x14ac:dyDescent="0.3">
      <c r="A28" s="8">
        <v>4</v>
      </c>
      <c r="B28" s="4" t="s">
        <v>36</v>
      </c>
      <c r="C28" s="4">
        <v>48</v>
      </c>
      <c r="D28" s="4" t="s">
        <v>39</v>
      </c>
      <c r="E28" s="14"/>
      <c r="F28" s="14"/>
      <c r="G28" s="14"/>
      <c r="H28" s="14"/>
      <c r="I28" s="14"/>
      <c r="J28" s="13" t="e">
        <f t="shared" si="0"/>
        <v>#DIV/0!</v>
      </c>
    </row>
    <row r="29" spans="1:10" ht="15.75" x14ac:dyDescent="0.3">
      <c r="A29" s="8">
        <v>4</v>
      </c>
      <c r="B29" s="4" t="s">
        <v>36</v>
      </c>
      <c r="C29" s="4">
        <v>58</v>
      </c>
      <c r="D29" s="4" t="s">
        <v>40</v>
      </c>
      <c r="E29" s="14"/>
      <c r="F29" s="14"/>
      <c r="G29" s="14"/>
      <c r="H29" s="14"/>
      <c r="I29" s="14"/>
      <c r="J29" s="13" t="e">
        <f t="shared" si="0"/>
        <v>#DIV/0!</v>
      </c>
    </row>
    <row r="30" spans="1:10" ht="15.75" x14ac:dyDescent="0.3">
      <c r="A30" s="8">
        <v>4</v>
      </c>
      <c r="B30" s="4" t="s">
        <v>36</v>
      </c>
      <c r="C30" s="4">
        <v>84</v>
      </c>
      <c r="D30" s="4" t="s">
        <v>41</v>
      </c>
      <c r="E30" s="14"/>
      <c r="F30" s="14"/>
      <c r="G30" s="14"/>
      <c r="H30" s="14"/>
      <c r="I30" s="14"/>
      <c r="J30" s="13" t="e">
        <f t="shared" si="0"/>
        <v>#DIV/0!</v>
      </c>
    </row>
    <row r="31" spans="1:10" ht="15.75" x14ac:dyDescent="0.3">
      <c r="A31" s="8">
        <v>5</v>
      </c>
      <c r="B31" s="4" t="s">
        <v>42</v>
      </c>
      <c r="C31" s="4">
        <v>27</v>
      </c>
      <c r="D31" s="4" t="s">
        <v>43</v>
      </c>
      <c r="E31" s="20">
        <v>8</v>
      </c>
      <c r="F31" s="20">
        <v>7</v>
      </c>
      <c r="G31" s="14">
        <v>2</v>
      </c>
      <c r="H31" s="14">
        <v>1</v>
      </c>
      <c r="I31" s="20">
        <v>8</v>
      </c>
      <c r="J31" s="13">
        <f t="shared" si="0"/>
        <v>0</v>
      </c>
    </row>
    <row r="32" spans="1:10" ht="15.75" x14ac:dyDescent="0.3">
      <c r="A32" s="8">
        <v>5</v>
      </c>
      <c r="B32" s="4" t="s">
        <v>42</v>
      </c>
      <c r="C32" s="4">
        <v>36</v>
      </c>
      <c r="D32" s="4" t="s">
        <v>48</v>
      </c>
      <c r="E32" s="14"/>
      <c r="F32" s="14"/>
      <c r="G32" s="14"/>
      <c r="H32" s="14"/>
      <c r="I32" s="14"/>
      <c r="J32" s="13" t="e">
        <f t="shared" si="0"/>
        <v>#DIV/0!</v>
      </c>
    </row>
    <row r="33" spans="1:10" ht="15.75" x14ac:dyDescent="0.3">
      <c r="A33" s="8">
        <v>5</v>
      </c>
      <c r="B33" s="4" t="s">
        <v>42</v>
      </c>
      <c r="C33" s="4">
        <v>57</v>
      </c>
      <c r="D33" s="4" t="s">
        <v>44</v>
      </c>
      <c r="E33" s="14"/>
      <c r="F33" s="14"/>
      <c r="G33" s="14"/>
      <c r="H33" s="14"/>
      <c r="I33" s="14"/>
      <c r="J33" s="13" t="e">
        <f t="shared" si="0"/>
        <v>#DIV/0!</v>
      </c>
    </row>
    <row r="34" spans="1:10" ht="15.75" x14ac:dyDescent="0.3">
      <c r="A34" s="8">
        <v>5</v>
      </c>
      <c r="B34" s="4" t="s">
        <v>42</v>
      </c>
      <c r="C34" s="4">
        <v>66</v>
      </c>
      <c r="D34" s="4" t="s">
        <v>45</v>
      </c>
      <c r="E34" s="20">
        <v>1</v>
      </c>
      <c r="F34" s="20">
        <v>2</v>
      </c>
      <c r="G34" s="14"/>
      <c r="H34" s="14"/>
      <c r="I34" s="20">
        <v>2</v>
      </c>
      <c r="J34" s="13">
        <f t="shared" si="0"/>
        <v>100</v>
      </c>
    </row>
    <row r="35" spans="1:10" ht="15.75" x14ac:dyDescent="0.3">
      <c r="A35" s="8">
        <v>5</v>
      </c>
      <c r="B35" s="4" t="s">
        <v>42</v>
      </c>
      <c r="C35" s="4">
        <v>67</v>
      </c>
      <c r="D35" s="4" t="s">
        <v>46</v>
      </c>
      <c r="E35" s="20">
        <v>1</v>
      </c>
      <c r="F35" s="20">
        <v>1</v>
      </c>
      <c r="G35" s="14"/>
      <c r="H35" s="14"/>
      <c r="I35" s="20">
        <v>1</v>
      </c>
      <c r="J35" s="13">
        <f t="shared" si="0"/>
        <v>0</v>
      </c>
    </row>
    <row r="36" spans="1:10" ht="15.75" x14ac:dyDescent="0.3">
      <c r="A36" s="8">
        <v>5</v>
      </c>
      <c r="B36" s="4" t="s">
        <v>42</v>
      </c>
      <c r="C36" s="4">
        <v>73</v>
      </c>
      <c r="D36" s="4" t="s">
        <v>47</v>
      </c>
      <c r="E36" s="14"/>
      <c r="F36" s="14"/>
      <c r="G36" s="14"/>
      <c r="H36" s="14"/>
      <c r="I36" s="14"/>
      <c r="J36" s="13" t="e">
        <f t="shared" si="0"/>
        <v>#DIV/0!</v>
      </c>
    </row>
    <row r="37" spans="1:10" ht="15.75" x14ac:dyDescent="0.3">
      <c r="A37" s="8">
        <v>6</v>
      </c>
      <c r="B37" s="4" t="s">
        <v>49</v>
      </c>
      <c r="C37" s="4">
        <v>29</v>
      </c>
      <c r="D37" s="4" t="s">
        <v>50</v>
      </c>
      <c r="E37" s="20">
        <v>16</v>
      </c>
      <c r="F37" s="20">
        <v>14</v>
      </c>
      <c r="G37" s="14"/>
      <c r="H37" s="14">
        <v>1</v>
      </c>
      <c r="I37" s="20">
        <v>13</v>
      </c>
      <c r="J37" s="13">
        <f t="shared" si="0"/>
        <v>-18.75</v>
      </c>
    </row>
    <row r="38" spans="1:10" ht="15.75" x14ac:dyDescent="0.3">
      <c r="A38" s="8">
        <v>6</v>
      </c>
      <c r="B38" s="4" t="s">
        <v>49</v>
      </c>
      <c r="C38" s="4">
        <v>32</v>
      </c>
      <c r="D38" s="4" t="s">
        <v>55</v>
      </c>
      <c r="E38" s="20">
        <v>1</v>
      </c>
      <c r="F38" s="20">
        <v>1</v>
      </c>
      <c r="G38" s="14"/>
      <c r="H38" s="14"/>
      <c r="I38" s="20">
        <v>1</v>
      </c>
      <c r="J38" s="13">
        <f t="shared" ref="J38:J69" si="1">(I38-E38)/E38*100</f>
        <v>0</v>
      </c>
    </row>
    <row r="39" spans="1:10" ht="15.75" x14ac:dyDescent="0.3">
      <c r="A39" s="8">
        <v>6</v>
      </c>
      <c r="B39" s="4" t="s">
        <v>49</v>
      </c>
      <c r="C39" s="4">
        <v>47</v>
      </c>
      <c r="D39" s="4" t="s">
        <v>52</v>
      </c>
      <c r="E39" s="14"/>
      <c r="F39" s="20">
        <v>2</v>
      </c>
      <c r="G39" s="14"/>
      <c r="H39" s="14"/>
      <c r="I39" s="20">
        <v>2</v>
      </c>
      <c r="J39" s="13" t="e">
        <f t="shared" si="1"/>
        <v>#DIV/0!</v>
      </c>
    </row>
    <row r="40" spans="1:10" ht="15.75" x14ac:dyDescent="0.3">
      <c r="A40" s="8">
        <v>6</v>
      </c>
      <c r="B40" s="4" t="s">
        <v>49</v>
      </c>
      <c r="C40" s="4">
        <v>54</v>
      </c>
      <c r="D40" s="4" t="s">
        <v>51</v>
      </c>
      <c r="E40" s="14"/>
      <c r="F40" s="14"/>
      <c r="G40" s="14"/>
      <c r="H40" s="14"/>
      <c r="I40" s="14"/>
      <c r="J40" s="13" t="e">
        <f t="shared" si="1"/>
        <v>#DIV/0!</v>
      </c>
    </row>
    <row r="41" spans="1:10" ht="15.75" x14ac:dyDescent="0.3">
      <c r="A41" s="8">
        <v>6</v>
      </c>
      <c r="B41" s="4" t="s">
        <v>49</v>
      </c>
      <c r="C41" s="4">
        <v>65</v>
      </c>
      <c r="D41" s="4" t="s">
        <v>56</v>
      </c>
      <c r="E41" s="14"/>
      <c r="F41" s="14"/>
      <c r="G41" s="14"/>
      <c r="H41" s="14"/>
      <c r="I41" s="14"/>
      <c r="J41" s="13" t="e">
        <f t="shared" si="1"/>
        <v>#DIV/0!</v>
      </c>
    </row>
    <row r="42" spans="1:10" ht="15.75" x14ac:dyDescent="0.3">
      <c r="A42" s="8">
        <v>6</v>
      </c>
      <c r="B42" s="4" t="s">
        <v>49</v>
      </c>
      <c r="C42" s="4">
        <v>71</v>
      </c>
      <c r="D42" s="4" t="s">
        <v>53</v>
      </c>
      <c r="E42" s="14"/>
      <c r="F42" s="14"/>
      <c r="G42" s="14"/>
      <c r="H42" s="14"/>
      <c r="I42" s="14"/>
      <c r="J42" s="13" t="e">
        <f t="shared" si="1"/>
        <v>#DIV/0!</v>
      </c>
    </row>
    <row r="43" spans="1:10" ht="15.75" x14ac:dyDescent="0.3">
      <c r="A43" s="8">
        <v>6</v>
      </c>
      <c r="B43" s="4" t="s">
        <v>49</v>
      </c>
      <c r="C43" s="4">
        <v>91</v>
      </c>
      <c r="D43" s="4" t="s">
        <v>54</v>
      </c>
      <c r="E43" s="20">
        <v>1</v>
      </c>
      <c r="F43" s="20">
        <v>1</v>
      </c>
      <c r="G43" s="14"/>
      <c r="H43" s="14"/>
      <c r="I43" s="14">
        <v>1</v>
      </c>
      <c r="J43" s="13">
        <f t="shared" si="1"/>
        <v>0</v>
      </c>
    </row>
    <row r="44" spans="1:10" ht="15.75" x14ac:dyDescent="0.3">
      <c r="A44" s="8">
        <v>7</v>
      </c>
      <c r="B44" s="4" t="s">
        <v>57</v>
      </c>
      <c r="C44" s="4">
        <v>63</v>
      </c>
      <c r="D44" s="4" t="s">
        <v>60</v>
      </c>
      <c r="E44" s="14"/>
      <c r="F44" s="14"/>
      <c r="G44" s="14"/>
      <c r="H44" s="14"/>
      <c r="I44" s="14"/>
      <c r="J44" s="13" t="e">
        <f t="shared" si="1"/>
        <v>#DIV/0!</v>
      </c>
    </row>
    <row r="45" spans="1:10" ht="15.75" x14ac:dyDescent="0.3">
      <c r="A45" s="8">
        <v>7</v>
      </c>
      <c r="B45" s="4" t="s">
        <v>57</v>
      </c>
      <c r="C45" s="4">
        <v>77</v>
      </c>
      <c r="D45" s="4" t="s">
        <v>61</v>
      </c>
      <c r="E45" s="14"/>
      <c r="F45" s="14"/>
      <c r="G45" s="14"/>
      <c r="H45" s="14"/>
      <c r="I45" s="14"/>
      <c r="J45" s="13" t="e">
        <f t="shared" si="1"/>
        <v>#DIV/0!</v>
      </c>
    </row>
    <row r="46" spans="1:10" ht="15.75" x14ac:dyDescent="0.3">
      <c r="A46" s="8">
        <v>7</v>
      </c>
      <c r="B46" s="4" t="s">
        <v>57</v>
      </c>
      <c r="C46" s="4">
        <v>87</v>
      </c>
      <c r="D46" s="4" t="s">
        <v>59</v>
      </c>
      <c r="E46" s="14"/>
      <c r="F46" s="14"/>
      <c r="G46" s="14"/>
      <c r="H46" s="14"/>
      <c r="I46" s="14"/>
      <c r="J46" s="13" t="e">
        <f t="shared" si="1"/>
        <v>#DIV/0!</v>
      </c>
    </row>
    <row r="47" spans="1:10" ht="15.75" x14ac:dyDescent="0.3">
      <c r="A47" s="8">
        <v>7</v>
      </c>
      <c r="B47" s="4" t="s">
        <v>57</v>
      </c>
      <c r="C47" s="4">
        <v>94</v>
      </c>
      <c r="D47" s="4" t="s">
        <v>58</v>
      </c>
      <c r="E47" s="14"/>
      <c r="F47" s="14"/>
      <c r="G47" s="14"/>
      <c r="H47" s="14"/>
      <c r="I47" s="14"/>
      <c r="J47" s="13" t="e">
        <f t="shared" si="1"/>
        <v>#DIV/0!</v>
      </c>
    </row>
    <row r="48" spans="1:10" ht="15.75" x14ac:dyDescent="0.3">
      <c r="A48" s="8">
        <v>8</v>
      </c>
      <c r="B48" s="4" t="s">
        <v>62</v>
      </c>
      <c r="C48" s="4">
        <v>61</v>
      </c>
      <c r="D48" s="4" t="s">
        <v>63</v>
      </c>
      <c r="E48" s="20">
        <v>5</v>
      </c>
      <c r="F48" s="20">
        <v>6</v>
      </c>
      <c r="G48" s="14">
        <v>2</v>
      </c>
      <c r="H48" s="20">
        <v>3</v>
      </c>
      <c r="I48" s="20">
        <v>5</v>
      </c>
      <c r="J48" s="13">
        <f t="shared" si="1"/>
        <v>0</v>
      </c>
    </row>
    <row r="49" spans="1:10" ht="15.75" x14ac:dyDescent="0.3">
      <c r="A49" s="8">
        <v>8</v>
      </c>
      <c r="B49" s="4" t="s">
        <v>62</v>
      </c>
      <c r="C49" s="4">
        <v>68</v>
      </c>
      <c r="D49" s="4" t="s">
        <v>64</v>
      </c>
      <c r="E49" s="14"/>
      <c r="F49" s="14"/>
      <c r="G49" s="14"/>
      <c r="H49" s="14"/>
      <c r="I49" s="14"/>
      <c r="J49" s="13" t="e">
        <f t="shared" si="1"/>
        <v>#DIV/0!</v>
      </c>
    </row>
    <row r="50" spans="1:10" ht="15.75" x14ac:dyDescent="0.3">
      <c r="A50" s="8">
        <v>8</v>
      </c>
      <c r="B50" s="4" t="s">
        <v>62</v>
      </c>
      <c r="C50" s="4">
        <v>74</v>
      </c>
      <c r="D50" s="4" t="s">
        <v>66</v>
      </c>
      <c r="E50" s="14"/>
      <c r="F50" s="14"/>
      <c r="G50" s="14"/>
      <c r="H50" s="14"/>
      <c r="I50" s="14"/>
      <c r="J50" s="13" t="e">
        <f t="shared" si="1"/>
        <v>#DIV/0!</v>
      </c>
    </row>
    <row r="51" spans="1:10" ht="15.75" x14ac:dyDescent="0.3">
      <c r="A51" s="8">
        <v>8</v>
      </c>
      <c r="B51" s="4" t="s">
        <v>62</v>
      </c>
      <c r="C51" s="4">
        <v>78</v>
      </c>
      <c r="D51" s="4" t="s">
        <v>65</v>
      </c>
      <c r="E51" s="14"/>
      <c r="F51" s="14"/>
      <c r="G51" s="14"/>
      <c r="H51" s="14"/>
      <c r="I51" s="14"/>
      <c r="J51" s="13" t="e">
        <f t="shared" si="1"/>
        <v>#DIV/0!</v>
      </c>
    </row>
    <row r="52" spans="1:10" ht="15.75" x14ac:dyDescent="0.3">
      <c r="A52" s="8">
        <v>9</v>
      </c>
      <c r="B52" s="4" t="s">
        <v>67</v>
      </c>
      <c r="C52" s="4">
        <v>30</v>
      </c>
      <c r="D52" s="4" t="s">
        <v>69</v>
      </c>
      <c r="E52" s="20">
        <v>5</v>
      </c>
      <c r="F52" s="20">
        <v>4</v>
      </c>
      <c r="G52" s="14"/>
      <c r="H52" s="14"/>
      <c r="I52" s="20">
        <v>4</v>
      </c>
      <c r="J52" s="13">
        <f t="shared" si="1"/>
        <v>-20</v>
      </c>
    </row>
    <row r="53" spans="1:10" ht="15.75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1</v>
      </c>
      <c r="F53" s="14"/>
      <c r="G53" s="14"/>
      <c r="H53" s="14"/>
      <c r="I53" s="14"/>
      <c r="J53" s="13">
        <f t="shared" si="1"/>
        <v>-100</v>
      </c>
    </row>
    <row r="54" spans="1:10" ht="15.75" x14ac:dyDescent="0.3">
      <c r="A54" s="8">
        <v>9</v>
      </c>
      <c r="B54" s="4" t="s">
        <v>67</v>
      </c>
      <c r="C54" s="4">
        <v>43</v>
      </c>
      <c r="D54" s="4" t="s">
        <v>72</v>
      </c>
      <c r="E54" s="14"/>
      <c r="F54" s="14"/>
      <c r="G54" s="14">
        <v>1</v>
      </c>
      <c r="H54" s="14"/>
      <c r="I54" s="14">
        <v>1</v>
      </c>
      <c r="J54" s="13" t="e">
        <f t="shared" si="1"/>
        <v>#DIV/0!</v>
      </c>
    </row>
    <row r="55" spans="1:10" ht="15.75" x14ac:dyDescent="0.3">
      <c r="A55" s="8">
        <v>9</v>
      </c>
      <c r="B55" s="4" t="s">
        <v>67</v>
      </c>
      <c r="C55" s="4">
        <v>45</v>
      </c>
      <c r="D55" s="4" t="s">
        <v>68</v>
      </c>
      <c r="E55" s="14"/>
      <c r="F55" s="14"/>
      <c r="G55" s="14"/>
      <c r="H55" s="14"/>
      <c r="I55" s="14"/>
      <c r="J55" s="13" t="e">
        <f t="shared" si="1"/>
        <v>#DIV/0!</v>
      </c>
    </row>
    <row r="56" spans="1:10" ht="15.75" x14ac:dyDescent="0.3">
      <c r="A56" s="8">
        <v>9</v>
      </c>
      <c r="B56" s="4" t="s">
        <v>67</v>
      </c>
      <c r="C56" s="4">
        <v>62</v>
      </c>
      <c r="D56" s="4" t="s">
        <v>73</v>
      </c>
      <c r="E56" s="14"/>
      <c r="F56" s="14"/>
      <c r="G56" s="14"/>
      <c r="H56" s="14"/>
      <c r="I56" s="14"/>
      <c r="J56" s="13" t="e">
        <f t="shared" si="1"/>
        <v>#DIV/0!</v>
      </c>
    </row>
    <row r="57" spans="1:10" ht="15.75" x14ac:dyDescent="0.3">
      <c r="A57" s="8">
        <v>9</v>
      </c>
      <c r="B57" s="4" t="s">
        <v>67</v>
      </c>
      <c r="C57" s="4">
        <v>82</v>
      </c>
      <c r="D57" s="4" t="s">
        <v>70</v>
      </c>
      <c r="E57" s="14"/>
      <c r="F57" s="14"/>
      <c r="G57" s="14"/>
      <c r="H57" s="14"/>
      <c r="I57" s="14"/>
      <c r="J57" s="13" t="e">
        <f t="shared" si="1"/>
        <v>#DIV/0!</v>
      </c>
    </row>
    <row r="58" spans="1:10" ht="15.75" x14ac:dyDescent="0.3">
      <c r="A58" s="8">
        <v>10</v>
      </c>
      <c r="B58" s="4" t="s">
        <v>10</v>
      </c>
      <c r="C58" s="4">
        <v>13</v>
      </c>
      <c r="D58" s="4" t="s">
        <v>18</v>
      </c>
      <c r="E58" s="20">
        <v>370</v>
      </c>
      <c r="F58" s="20">
        <v>383</v>
      </c>
      <c r="G58" s="14">
        <v>104</v>
      </c>
      <c r="H58" s="20">
        <v>79</v>
      </c>
      <c r="I58" s="20">
        <v>408</v>
      </c>
      <c r="J58" s="13">
        <f t="shared" si="1"/>
        <v>10.27027027027027</v>
      </c>
    </row>
    <row r="59" spans="1:10" ht="15.75" x14ac:dyDescent="0.3">
      <c r="A59" s="8">
        <v>10</v>
      </c>
      <c r="B59" s="4" t="s">
        <v>10</v>
      </c>
      <c r="C59" s="4">
        <v>41</v>
      </c>
      <c r="D59" s="4" t="s">
        <v>13</v>
      </c>
      <c r="E59" s="20">
        <v>16</v>
      </c>
      <c r="F59" s="20">
        <v>16</v>
      </c>
      <c r="G59" s="14">
        <v>5</v>
      </c>
      <c r="H59" s="14"/>
      <c r="I59" s="20">
        <v>21</v>
      </c>
      <c r="J59" s="13">
        <f t="shared" si="1"/>
        <v>31.25</v>
      </c>
    </row>
    <row r="60" spans="1:10" ht="15.75" x14ac:dyDescent="0.3">
      <c r="A60" s="8">
        <v>10</v>
      </c>
      <c r="B60" s="4" t="s">
        <v>10</v>
      </c>
      <c r="C60" s="4">
        <v>42</v>
      </c>
      <c r="D60" s="4" t="s">
        <v>14</v>
      </c>
      <c r="E60" s="20">
        <v>2</v>
      </c>
      <c r="F60" s="20">
        <v>2</v>
      </c>
      <c r="G60" s="14"/>
      <c r="H60" s="14"/>
      <c r="I60" s="20">
        <v>2</v>
      </c>
      <c r="J60" s="13">
        <f t="shared" si="1"/>
        <v>0</v>
      </c>
    </row>
    <row r="61" spans="1:10" ht="15.75" x14ac:dyDescent="0.3">
      <c r="A61" s="8">
        <v>10</v>
      </c>
      <c r="B61" s="4" t="s">
        <v>10</v>
      </c>
      <c r="C61" s="4">
        <v>79</v>
      </c>
      <c r="D61" s="4" t="s">
        <v>11</v>
      </c>
      <c r="E61" s="20"/>
      <c r="F61" s="14"/>
      <c r="G61" s="14">
        <v>2</v>
      </c>
      <c r="H61" s="14"/>
      <c r="I61" s="14">
        <v>2</v>
      </c>
      <c r="J61" s="13" t="e">
        <f t="shared" si="1"/>
        <v>#DIV/0!</v>
      </c>
    </row>
    <row r="62" spans="1:10" ht="15.75" x14ac:dyDescent="0.3">
      <c r="A62" s="8">
        <v>10</v>
      </c>
      <c r="B62" s="4" t="s">
        <v>10</v>
      </c>
      <c r="C62" s="4">
        <v>81</v>
      </c>
      <c r="D62" s="4" t="s">
        <v>15</v>
      </c>
      <c r="E62" s="20">
        <v>1</v>
      </c>
      <c r="F62" s="20">
        <v>1</v>
      </c>
      <c r="G62" s="14"/>
      <c r="H62" s="14"/>
      <c r="I62" s="20">
        <v>1</v>
      </c>
      <c r="J62" s="13">
        <f t="shared" si="1"/>
        <v>0</v>
      </c>
    </row>
    <row r="63" spans="1:10" ht="15.75" x14ac:dyDescent="0.3">
      <c r="A63" s="8">
        <v>10</v>
      </c>
      <c r="B63" s="4" t="s">
        <v>10</v>
      </c>
      <c r="C63" s="4">
        <v>85</v>
      </c>
      <c r="D63" s="4" t="s">
        <v>12</v>
      </c>
      <c r="E63" s="20">
        <v>1</v>
      </c>
      <c r="F63" s="20">
        <v>1</v>
      </c>
      <c r="G63" s="14"/>
      <c r="H63" s="14">
        <v>1</v>
      </c>
      <c r="I63" s="14"/>
      <c r="J63" s="13">
        <f t="shared" si="1"/>
        <v>-100</v>
      </c>
    </row>
    <row r="64" spans="1:10" ht="15.75" x14ac:dyDescent="0.3">
      <c r="A64" s="8">
        <v>10</v>
      </c>
      <c r="B64" s="4" t="s">
        <v>10</v>
      </c>
      <c r="C64" s="4">
        <v>86</v>
      </c>
      <c r="D64" s="4" t="s">
        <v>17</v>
      </c>
      <c r="E64" s="14"/>
      <c r="F64" s="14"/>
      <c r="G64" s="14"/>
      <c r="H64" s="14"/>
      <c r="I64" s="14"/>
      <c r="J64" s="13" t="e">
        <f t="shared" si="1"/>
        <v>#DIV/0!</v>
      </c>
    </row>
    <row r="65" spans="1:10" ht="16.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25">
        <v>1</v>
      </c>
      <c r="F65" s="25">
        <v>1</v>
      </c>
      <c r="G65" s="16"/>
      <c r="H65" s="16"/>
      <c r="I65" s="25">
        <v>1</v>
      </c>
      <c r="J65" s="13">
        <f t="shared" si="1"/>
        <v>0</v>
      </c>
    </row>
    <row r="66" spans="1:10" ht="16.5" x14ac:dyDescent="0.3">
      <c r="A66" s="2"/>
      <c r="B66" s="15"/>
      <c r="C66" s="15"/>
      <c r="D66" s="19" t="s">
        <v>74</v>
      </c>
      <c r="E66" s="12">
        <f>SUBTOTAL(9,E6:E65)</f>
        <v>572</v>
      </c>
      <c r="F66" s="12">
        <f t="shared" ref="F66:I66" si="2">SUBTOTAL(9,F6:F65)</f>
        <v>584</v>
      </c>
      <c r="G66" s="12">
        <f t="shared" si="2"/>
        <v>141</v>
      </c>
      <c r="H66" s="12">
        <f t="shared" si="2"/>
        <v>111</v>
      </c>
      <c r="I66" s="12">
        <f t="shared" si="2"/>
        <v>614</v>
      </c>
      <c r="J66" s="13">
        <f t="shared" ref="J66" si="3">(I66-E66)/E66*100</f>
        <v>7.3426573426573425</v>
      </c>
    </row>
    <row r="67" spans="1:10" ht="16.5" x14ac:dyDescent="0.3">
      <c r="A67" s="10"/>
      <c r="B67" s="6"/>
      <c r="C67" s="15"/>
      <c r="D67" s="15"/>
      <c r="E67" s="15"/>
      <c r="F67" s="6"/>
      <c r="G67" s="2"/>
      <c r="H67" s="6"/>
      <c r="I67" s="6"/>
      <c r="J67" s="6"/>
    </row>
    <row r="68" spans="1:10" ht="16.5" x14ac:dyDescent="0.3">
      <c r="A68" s="7"/>
      <c r="B68" s="2"/>
      <c r="C68" s="6"/>
      <c r="D68" s="6"/>
      <c r="E68" s="6"/>
      <c r="F68" s="2"/>
      <c r="G68" s="6"/>
      <c r="H68" s="2"/>
      <c r="I68" s="2"/>
      <c r="J68" s="2"/>
    </row>
    <row r="69" spans="1:10" ht="16.5" x14ac:dyDescent="0.3">
      <c r="A69" s="7"/>
      <c r="B69" s="11"/>
      <c r="C69" s="2"/>
      <c r="D69" s="2"/>
      <c r="E69" s="2"/>
      <c r="F69" s="2"/>
      <c r="G69" s="2"/>
      <c r="H69" s="2"/>
      <c r="I69" s="2"/>
      <c r="J69" s="2"/>
    </row>
  </sheetData>
  <autoFilter ref="A5:J65"/>
  <sortState ref="A6:J65">
    <sortCondition ref="A6:A65"/>
  </sortState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honeticPr fontId="6" type="noConversion"/>
  <pageMargins left="0.7" right="0.7" top="0.75" bottom="0.75" header="0.3" footer="0.3"/>
  <ignoredErrors>
    <ignoredError sqref="J66:J6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Visi PVM moketojai</vt:lpstr>
      <vt:lpstr>LT JA PVM moketojai</vt:lpstr>
      <vt:lpstr>UJA PVM moketojai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2014-10-03T10:06:26Z</dcterms:modified>
</cp:coreProperties>
</file>