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J54" i="1" l="1"/>
  <c r="J55" i="1"/>
  <c r="J56" i="1"/>
  <c r="J57" i="1"/>
  <c r="J58" i="1"/>
  <c r="J59" i="1"/>
  <c r="J60" i="1"/>
  <c r="J61" i="1"/>
  <c r="J62" i="1"/>
  <c r="J63" i="1"/>
  <c r="J64" i="1"/>
  <c r="J65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9" i="1"/>
  <c r="J10" i="1"/>
  <c r="J11" i="1"/>
  <c r="J12" i="1"/>
  <c r="J13" i="1"/>
  <c r="J14" i="1"/>
  <c r="J15" i="1"/>
  <c r="J16" i="1"/>
  <c r="J17" i="1"/>
  <c r="J18" i="1"/>
  <c r="J7" i="1"/>
  <c r="J8" i="1"/>
  <c r="J6" i="1"/>
  <c r="E66" i="4" l="1"/>
  <c r="E66" i="1" l="1"/>
  <c r="F66" i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F66" i="2" l="1"/>
  <c r="G66" i="2"/>
  <c r="H66" i="2"/>
  <c r="I66" i="2"/>
  <c r="E66" i="2"/>
  <c r="G66" i="4"/>
  <c r="H66" i="4"/>
  <c r="I66" i="4"/>
  <c r="F66" i="4"/>
  <c r="G66" i="1"/>
  <c r="H66" i="1"/>
  <c r="I66" i="1"/>
  <c r="J66" i="1" s="1"/>
  <c r="J66" i="4" l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66" i="2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<sst xmlns="http://schemas.openxmlformats.org/spreadsheetml/2006/main" count="405" uniqueCount="86">
  <si>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</si>
  <si>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</si>
  <si>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</si>
  <si>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</si>
  <si>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</si>
  <si>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</si>
  <si>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</si>
  <si>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</si>
  <si>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</si>
  <si>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</si>
  <si>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</si>
  <si>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</si>
  <si>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</si>
  <si>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</si>
  <si>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</si>
  <si>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</si>
  <si>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</si>
  <si>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</si>
  <si>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</si>
  <si>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</si>
  <si>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</si>
  <si>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</si>
  <si>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</si>
  <si>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</si>
  <si>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</si>
  <si>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</si>
  <si>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</si>
  <si>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</si>
  <si>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</si>
  <si>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</si>
  <si>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</si>
  <si>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</si>
  <si>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</si>
  <si>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</si>
  <si>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</si>
  <si>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</si>
  <si>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</si>
  <si>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</si>
  <si>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</si>
  <si>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</si>
  <si>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</si>
  <si>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</si>
  <si>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</si>
  <si>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</si>
  <si>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</si>
  <si>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</si>
  <si>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</si>
  <si>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</si>
  <si>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</si>
  <si>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</si>
  <si>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</si>
  <si>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</si>
  <si>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</si>
  <si>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</si>
  <si>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</si>
  <si>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</si>
  <si>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</si>
  <si>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</si>
  <si>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</si>
  <si>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</si>
  <si>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</si>
  <si>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</si>
  <si>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</si>
  <si>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</si>
  <si>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</si>
  <si>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</si>
  <si>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</si>
  <si>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</si>
  <si>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</si>
  <si>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</si>
  <si>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</si>
  <si>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</si>
  <si>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</si>
  <si>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</si>
  <si>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</si>
  <si>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</si>
  <si>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</si>
  <si>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</si>
  <si>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</si>
  <si>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>PVM mokėtojų skaičius 2015.01.01</t>
  </si>
  <si>
    <t>2015 I PUSMEČIO PVM MOKĖTOJŲ SUVESTINĖ ATASKAITA</t>
  </si>
  <si>
    <t>2015 I PUSMEČIO PVM MOKĖTOJŲ SUVESTINĖ ATASKAITA  *</t>
  </si>
  <si>
    <t>PVM mokėtojų skaičius 2014.06.30</t>
  </si>
  <si>
    <t xml:space="preserve">Įregistruota per 2015 m. I pusm. </t>
  </si>
  <si>
    <t xml:space="preserve">Išregistruota per 2015 m. I pusm. </t>
  </si>
  <si>
    <t>PVM mokėtojų skaičius 2015.06.30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</si>
</sst>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5" xfId="0" applyFont="1" applyBorder="1"/>
    <xf numFmtId="0" fontId="0" fillId="0" borderId="17" xfId="0" applyBorder="1"/>
    <xf numFmtId="0" fontId="2" fillId="0" borderId="3" xfId="0" applyFont="1" applyBorder="1"/>
    <xf numFmtId="0" fontId="4" fillId="0" borderId="0" xfId="0" applyFont="1" applyBorder="1"/>
    <xf numFmtId="0" fontId="0" fillId="0" borderId="4" xfId="0" applyBorder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E15" sqref="E15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6" t="s">
        <v>81</v>
      </c>
      <c r="E1" s="36"/>
      <c r="F1" s="36"/>
      <c r="G1" s="36"/>
      <c r="H1" s="36"/>
      <c r="I1" s="36"/>
    </row>
    <row r="2" spans="1:10" ht="17.25" thickBot="1" x14ac:dyDescent="0.35">
      <c r="D2" s="37"/>
      <c r="E2" s="37"/>
      <c r="F2" s="37"/>
      <c r="G2" s="37"/>
      <c r="H2" s="37"/>
      <c r="I2" s="37"/>
    </row>
    <row r="3" spans="1:10" ht="15" customHeight="1" x14ac:dyDescent="0.3">
      <c r="A3" s="28" t="s">
        <v>1</v>
      </c>
      <c r="B3" s="29"/>
      <c r="C3" s="28" t="s">
        <v>0</v>
      </c>
      <c r="D3" s="29"/>
      <c r="E3" s="33" t="s">
        <v>82</v>
      </c>
      <c r="F3" s="33" t="s">
        <v>79</v>
      </c>
      <c r="G3" s="33" t="s">
        <v>83</v>
      </c>
      <c r="H3" s="33" t="s">
        <v>84</v>
      </c>
      <c r="I3" s="33" t="s">
        <v>85</v>
      </c>
      <c r="J3" s="33" t="s">
        <v>76</v>
      </c>
    </row>
    <row r="4" spans="1:10" ht="36" customHeight="1" thickBot="1" x14ac:dyDescent="0.35">
      <c r="A4" s="30"/>
      <c r="B4" s="31"/>
      <c r="C4" s="30"/>
      <c r="D4" s="32"/>
      <c r="E4" s="34"/>
      <c r="F4" s="34"/>
      <c r="G4" s="34"/>
      <c r="H4" s="34"/>
      <c r="I4" s="34"/>
      <c r="J4" s="34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5"/>
      <c r="F5" s="35"/>
      <c r="G5" s="35"/>
      <c r="H5" s="35"/>
      <c r="I5" s="35"/>
      <c r="J5" s="35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1028</v>
      </c>
      <c r="F6" s="12">
        <v>1041</v>
      </c>
      <c r="G6" s="12">
        <v>76</v>
      </c>
      <c r="H6" s="12">
        <v>72</v>
      </c>
      <c r="I6" s="12">
        <v>1040</v>
      </c>
      <c r="J6" s="13">
        <f t="shared" ref="J6" si="0">(I6-E6)/E6*100</f>
        <v>1.1673151750972763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385</v>
      </c>
      <c r="F7" s="14">
        <v>400</v>
      </c>
      <c r="G7" s="14">
        <v>18</v>
      </c>
      <c r="H7" s="14">
        <v>13</v>
      </c>
      <c r="I7" s="14">
        <v>403</v>
      </c>
      <c r="J7" s="13">
        <f t="shared" ref="J7:J38" si="1">(I7-E7)/E7*100</f>
        <v>4.6753246753246751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473</v>
      </c>
      <c r="F8" s="14">
        <v>481</v>
      </c>
      <c r="G8" s="14">
        <v>30</v>
      </c>
      <c r="H8" s="14">
        <v>15</v>
      </c>
      <c r="I8" s="14">
        <v>496</v>
      </c>
      <c r="J8" s="13">
        <f t="shared" si="1"/>
        <v>4.8625792811839323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373</v>
      </c>
      <c r="F9" s="14">
        <v>390</v>
      </c>
      <c r="G9" s="14">
        <v>28</v>
      </c>
      <c r="H9" s="14">
        <v>7</v>
      </c>
      <c r="I9" s="14">
        <v>411</v>
      </c>
      <c r="J9" s="13">
        <f t="shared" si="1"/>
        <v>10.187667560321715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278</v>
      </c>
      <c r="F10" s="14">
        <v>282</v>
      </c>
      <c r="G10" s="14">
        <v>29</v>
      </c>
      <c r="H10" s="14">
        <v>12</v>
      </c>
      <c r="I10" s="14">
        <v>298</v>
      </c>
      <c r="J10" s="13">
        <f t="shared" si="1"/>
        <v>7.1942446043165464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71</v>
      </c>
      <c r="F11" s="14">
        <v>73</v>
      </c>
      <c r="G11" s="14">
        <v>8</v>
      </c>
      <c r="H11" s="14">
        <v>2</v>
      </c>
      <c r="I11" s="14">
        <v>79</v>
      </c>
      <c r="J11" s="13">
        <f t="shared" si="1"/>
        <v>11.267605633802818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9391</v>
      </c>
      <c r="F12" s="14">
        <v>9398</v>
      </c>
      <c r="G12" s="14">
        <v>587</v>
      </c>
      <c r="H12" s="14">
        <v>452</v>
      </c>
      <c r="I12" s="14">
        <v>9526</v>
      </c>
      <c r="J12" s="13">
        <f t="shared" si="1"/>
        <v>1.4375465871579172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664</v>
      </c>
      <c r="F13" s="14">
        <v>669</v>
      </c>
      <c r="G13" s="14">
        <v>25</v>
      </c>
      <c r="H13" s="14">
        <v>27</v>
      </c>
      <c r="I13" s="14">
        <v>665</v>
      </c>
      <c r="J13" s="13">
        <f t="shared" si="1"/>
        <v>0.15060240963855423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570</v>
      </c>
      <c r="F14" s="14">
        <v>580</v>
      </c>
      <c r="G14" s="14">
        <v>37</v>
      </c>
      <c r="H14" s="14">
        <v>23</v>
      </c>
      <c r="I14" s="14">
        <v>593</v>
      </c>
      <c r="J14" s="13">
        <f t="shared" si="1"/>
        <v>4.0350877192982457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2167</v>
      </c>
      <c r="F15" s="14">
        <v>2194</v>
      </c>
      <c r="G15" s="14">
        <v>153</v>
      </c>
      <c r="H15" s="14">
        <v>78</v>
      </c>
      <c r="I15" s="14">
        <v>2278</v>
      </c>
      <c r="J15" s="13">
        <f t="shared" si="1"/>
        <v>5.1222888786340564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1032</v>
      </c>
      <c r="F16" s="14">
        <v>1035</v>
      </c>
      <c r="G16" s="14">
        <v>64</v>
      </c>
      <c r="H16" s="14">
        <v>23</v>
      </c>
      <c r="I16" s="14">
        <v>1078</v>
      </c>
      <c r="J16" s="13">
        <f t="shared" si="1"/>
        <v>4.4573643410852712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539</v>
      </c>
      <c r="F17" s="14">
        <v>538</v>
      </c>
      <c r="G17" s="14">
        <v>33</v>
      </c>
      <c r="H17" s="14">
        <v>11</v>
      </c>
      <c r="I17" s="14">
        <v>563</v>
      </c>
      <c r="J17" s="13">
        <f t="shared" si="1"/>
        <v>4.4526901669758807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931</v>
      </c>
      <c r="F18" s="14">
        <v>930</v>
      </c>
      <c r="G18" s="14">
        <v>46</v>
      </c>
      <c r="H18" s="14">
        <v>29</v>
      </c>
      <c r="I18" s="14">
        <v>943</v>
      </c>
      <c r="J18" s="13">
        <f t="shared" si="1"/>
        <v>1.288936627282492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4182</v>
      </c>
      <c r="F19" s="14">
        <v>4237</v>
      </c>
      <c r="G19" s="14">
        <v>236</v>
      </c>
      <c r="H19" s="14">
        <v>228</v>
      </c>
      <c r="I19" s="14">
        <v>4233</v>
      </c>
      <c r="J19" s="13">
        <f t="shared" si="1"/>
        <v>1.2195121951219512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173</v>
      </c>
      <c r="F20" s="14">
        <v>180</v>
      </c>
      <c r="G20" s="14">
        <v>9</v>
      </c>
      <c r="H20" s="14">
        <v>8</v>
      </c>
      <c r="I20" s="14">
        <v>183</v>
      </c>
      <c r="J20" s="13">
        <f t="shared" si="1"/>
        <v>5.7803468208092488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447</v>
      </c>
      <c r="F21" s="14">
        <v>442</v>
      </c>
      <c r="G21" s="14">
        <v>26</v>
      </c>
      <c r="H21" s="14">
        <v>23</v>
      </c>
      <c r="I21" s="14">
        <v>449</v>
      </c>
      <c r="J21" s="13">
        <f t="shared" si="1"/>
        <v>0.44742729306487694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1267</v>
      </c>
      <c r="F22" s="14">
        <v>1274</v>
      </c>
      <c r="G22" s="14">
        <v>95</v>
      </c>
      <c r="H22" s="14">
        <v>32</v>
      </c>
      <c r="I22" s="14">
        <v>1346</v>
      </c>
      <c r="J22" s="13">
        <f t="shared" si="1"/>
        <v>6.235201262825572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807</v>
      </c>
      <c r="F23" s="14">
        <v>822</v>
      </c>
      <c r="G23" s="14">
        <v>46</v>
      </c>
      <c r="H23" s="14">
        <v>22</v>
      </c>
      <c r="I23" s="14">
        <v>845</v>
      </c>
      <c r="J23" s="13">
        <f t="shared" si="1"/>
        <v>4.7087980173482027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484</v>
      </c>
      <c r="F24" s="14">
        <v>481</v>
      </c>
      <c r="G24" s="14">
        <v>11</v>
      </c>
      <c r="H24" s="14">
        <v>14</v>
      </c>
      <c r="I24" s="14">
        <v>478</v>
      </c>
      <c r="J24" s="13">
        <f t="shared" si="1"/>
        <v>-1.2396694214876034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944</v>
      </c>
      <c r="F25" s="14">
        <v>952</v>
      </c>
      <c r="G25" s="14">
        <v>50</v>
      </c>
      <c r="H25" s="14">
        <v>29</v>
      </c>
      <c r="I25" s="14">
        <v>972</v>
      </c>
      <c r="J25" s="13">
        <f t="shared" si="1"/>
        <v>2.9661016949152543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1139</v>
      </c>
      <c r="F26" s="14">
        <v>1164</v>
      </c>
      <c r="G26" s="14">
        <v>70</v>
      </c>
      <c r="H26" s="14">
        <v>37</v>
      </c>
      <c r="I26" s="14">
        <v>1196</v>
      </c>
      <c r="J26" s="13">
        <f t="shared" si="1"/>
        <v>5.0043898156277438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925</v>
      </c>
      <c r="F27" s="14">
        <v>922</v>
      </c>
      <c r="G27" s="14">
        <v>47</v>
      </c>
      <c r="H27" s="14">
        <v>26</v>
      </c>
      <c r="I27" s="14">
        <v>945</v>
      </c>
      <c r="J27" s="13">
        <f t="shared" si="1"/>
        <v>2.1621621621621623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224</v>
      </c>
      <c r="F28" s="14">
        <v>225</v>
      </c>
      <c r="G28" s="14">
        <v>16</v>
      </c>
      <c r="H28" s="14">
        <v>11</v>
      </c>
      <c r="I28" s="14">
        <v>230</v>
      </c>
      <c r="J28" s="13">
        <f t="shared" si="1"/>
        <v>2.6785714285714284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217</v>
      </c>
      <c r="F29" s="14">
        <v>221</v>
      </c>
      <c r="G29" s="14">
        <v>14</v>
      </c>
      <c r="H29" s="14">
        <v>4</v>
      </c>
      <c r="I29" s="14">
        <v>232</v>
      </c>
      <c r="J29" s="13">
        <f t="shared" si="1"/>
        <v>6.9124423963133648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746</v>
      </c>
      <c r="F30" s="14">
        <v>747</v>
      </c>
      <c r="G30" s="14">
        <v>36</v>
      </c>
      <c r="H30" s="14">
        <v>4</v>
      </c>
      <c r="I30" s="14">
        <v>779</v>
      </c>
      <c r="J30" s="13">
        <f t="shared" si="1"/>
        <v>4.423592493297587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2154</v>
      </c>
      <c r="F31" s="14">
        <v>2205</v>
      </c>
      <c r="G31" s="14">
        <v>113</v>
      </c>
      <c r="H31" s="14">
        <v>99</v>
      </c>
      <c r="I31" s="14">
        <v>2209</v>
      </c>
      <c r="J31" s="13">
        <f t="shared" si="1"/>
        <v>2.55338904363974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810</v>
      </c>
      <c r="F32" s="14">
        <v>817</v>
      </c>
      <c r="G32" s="14">
        <v>62</v>
      </c>
      <c r="H32" s="14">
        <v>16</v>
      </c>
      <c r="I32" s="14">
        <v>862</v>
      </c>
      <c r="J32" s="13">
        <f t="shared" si="1"/>
        <v>6.4197530864197532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520</v>
      </c>
      <c r="F33" s="14">
        <v>520</v>
      </c>
      <c r="G33" s="14">
        <v>27</v>
      </c>
      <c r="H33" s="14">
        <v>12</v>
      </c>
      <c r="I33" s="14">
        <v>534</v>
      </c>
      <c r="J33" s="13">
        <f t="shared" si="1"/>
        <v>2.6923076923076925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1022</v>
      </c>
      <c r="F34" s="14">
        <v>1025</v>
      </c>
      <c r="G34" s="14">
        <v>84</v>
      </c>
      <c r="H34" s="14">
        <v>32</v>
      </c>
      <c r="I34" s="14">
        <v>1082</v>
      </c>
      <c r="J34" s="13">
        <f t="shared" si="1"/>
        <v>5.8708414872798436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616</v>
      </c>
      <c r="F35" s="14">
        <v>618</v>
      </c>
      <c r="G35" s="14">
        <v>38</v>
      </c>
      <c r="H35" s="14">
        <v>13</v>
      </c>
      <c r="I35" s="14">
        <v>642</v>
      </c>
      <c r="J35" s="13">
        <f t="shared" si="1"/>
        <v>4.220779220779221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711</v>
      </c>
      <c r="F36" s="14">
        <v>718</v>
      </c>
      <c r="G36" s="14">
        <v>49</v>
      </c>
      <c r="H36" s="14">
        <v>12</v>
      </c>
      <c r="I36" s="14">
        <v>755</v>
      </c>
      <c r="J36" s="13">
        <f t="shared" si="1"/>
        <v>6.1884669479606194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2574</v>
      </c>
      <c r="F37" s="14">
        <v>2590</v>
      </c>
      <c r="G37" s="14">
        <v>124</v>
      </c>
      <c r="H37" s="14">
        <v>91</v>
      </c>
      <c r="I37" s="14">
        <v>2618</v>
      </c>
      <c r="J37" s="13">
        <f t="shared" si="1"/>
        <v>1.7094017094017095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330</v>
      </c>
      <c r="F38" s="14">
        <v>326</v>
      </c>
      <c r="G38" s="14">
        <v>21</v>
      </c>
      <c r="H38" s="14">
        <v>11</v>
      </c>
      <c r="I38" s="14">
        <v>336</v>
      </c>
      <c r="J38" s="13">
        <f t="shared" si="1"/>
        <v>1.8181818181818181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663</v>
      </c>
      <c r="F39" s="14">
        <v>668</v>
      </c>
      <c r="G39" s="14">
        <v>33</v>
      </c>
      <c r="H39" s="14">
        <v>12</v>
      </c>
      <c r="I39" s="14">
        <v>688</v>
      </c>
      <c r="J39" s="13">
        <f t="shared" ref="J39:J66" si="2">(I39-E39)/E39*100</f>
        <v>3.7707390648567118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786</v>
      </c>
      <c r="F40" s="14">
        <v>788</v>
      </c>
      <c r="G40" s="14">
        <v>37</v>
      </c>
      <c r="H40" s="14">
        <v>17</v>
      </c>
      <c r="I40" s="14">
        <v>810</v>
      </c>
      <c r="J40" s="13">
        <f t="shared" si="2"/>
        <v>3.0534351145038165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544</v>
      </c>
      <c r="F41" s="14">
        <v>545</v>
      </c>
      <c r="G41" s="14">
        <v>17</v>
      </c>
      <c r="H41" s="14">
        <v>9</v>
      </c>
      <c r="I41" s="14">
        <v>553</v>
      </c>
      <c r="J41" s="13">
        <f t="shared" si="2"/>
        <v>1.6544117647058825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863</v>
      </c>
      <c r="F42" s="14">
        <v>862</v>
      </c>
      <c r="G42" s="14">
        <v>58</v>
      </c>
      <c r="H42" s="14">
        <v>21</v>
      </c>
      <c r="I42" s="14">
        <v>900</v>
      </c>
      <c r="J42" s="13">
        <f t="shared" si="2"/>
        <v>4.2873696407879489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985</v>
      </c>
      <c r="F43" s="14">
        <v>985</v>
      </c>
      <c r="G43" s="14">
        <v>54</v>
      </c>
      <c r="H43" s="14">
        <v>33</v>
      </c>
      <c r="I43" s="14">
        <v>1001</v>
      </c>
      <c r="J43" s="13">
        <f t="shared" si="2"/>
        <v>1.6243654822335025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274</v>
      </c>
      <c r="F44" s="14">
        <v>278</v>
      </c>
      <c r="G44" s="14">
        <v>13</v>
      </c>
      <c r="H44" s="14">
        <v>7</v>
      </c>
      <c r="I44" s="14">
        <v>281</v>
      </c>
      <c r="J44" s="13">
        <f t="shared" si="2"/>
        <v>2.5547445255474455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1036</v>
      </c>
      <c r="F45" s="14">
        <v>1049</v>
      </c>
      <c r="G45" s="14">
        <v>50</v>
      </c>
      <c r="H45" s="14">
        <v>41</v>
      </c>
      <c r="I45" s="14">
        <v>1058</v>
      </c>
      <c r="J45" s="13">
        <f t="shared" si="2"/>
        <v>2.1235521235521233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781</v>
      </c>
      <c r="F46" s="14">
        <v>792</v>
      </c>
      <c r="G46" s="14">
        <v>29</v>
      </c>
      <c r="H46" s="14">
        <v>16</v>
      </c>
      <c r="I46" s="14">
        <v>805</v>
      </c>
      <c r="J46" s="13">
        <f t="shared" si="2"/>
        <v>3.0729833546734953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577</v>
      </c>
      <c r="F47" s="14">
        <v>575</v>
      </c>
      <c r="G47" s="14">
        <v>30</v>
      </c>
      <c r="H47" s="14">
        <v>10</v>
      </c>
      <c r="I47" s="14">
        <v>597</v>
      </c>
      <c r="J47" s="13">
        <f t="shared" si="2"/>
        <v>3.4662045060658579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1345</v>
      </c>
      <c r="F48" s="14">
        <v>1375</v>
      </c>
      <c r="G48" s="14">
        <v>78</v>
      </c>
      <c r="H48" s="14">
        <v>46</v>
      </c>
      <c r="I48" s="14">
        <v>1406</v>
      </c>
      <c r="J48" s="13">
        <f t="shared" si="2"/>
        <v>4.5353159851301115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815</v>
      </c>
      <c r="F49" s="14">
        <v>817</v>
      </c>
      <c r="G49" s="14">
        <v>42</v>
      </c>
      <c r="H49" s="14">
        <v>26</v>
      </c>
      <c r="I49" s="14">
        <v>831</v>
      </c>
      <c r="J49" s="13">
        <f t="shared" si="2"/>
        <v>1.96319018404908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211</v>
      </c>
      <c r="F50" s="14">
        <v>211</v>
      </c>
      <c r="G50" s="14">
        <v>13</v>
      </c>
      <c r="H50" s="14">
        <v>8</v>
      </c>
      <c r="I50" s="14">
        <v>215</v>
      </c>
      <c r="J50" s="13">
        <f t="shared" si="2"/>
        <v>1.8957345971563981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869</v>
      </c>
      <c r="F51" s="14">
        <v>884</v>
      </c>
      <c r="G51" s="14">
        <v>67</v>
      </c>
      <c r="H51" s="14">
        <v>33</v>
      </c>
      <c r="I51" s="14">
        <v>917</v>
      </c>
      <c r="J51" s="13">
        <f t="shared" si="2"/>
        <v>5.5235903337169159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234</v>
      </c>
      <c r="F52" s="14">
        <v>227</v>
      </c>
      <c r="G52" s="14">
        <v>11</v>
      </c>
      <c r="H52" s="14">
        <v>10</v>
      </c>
      <c r="I52" s="14">
        <v>229</v>
      </c>
      <c r="J52" s="13">
        <f t="shared" si="2"/>
        <v>-2.1367521367521367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594</v>
      </c>
      <c r="F53" s="14">
        <v>594</v>
      </c>
      <c r="G53" s="14">
        <v>34</v>
      </c>
      <c r="H53" s="14">
        <v>5</v>
      </c>
      <c r="I53" s="14">
        <v>620</v>
      </c>
      <c r="J53" s="13">
        <f t="shared" si="2"/>
        <v>4.3771043771043772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243</v>
      </c>
      <c r="F54" s="14">
        <v>247</v>
      </c>
      <c r="G54" s="14">
        <v>24</v>
      </c>
      <c r="H54" s="14">
        <v>14</v>
      </c>
      <c r="I54" s="14">
        <v>261</v>
      </c>
      <c r="J54" s="13">
        <f t="shared" si="2"/>
        <v>7.4074074074074066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269</v>
      </c>
      <c r="F55" s="14">
        <v>274</v>
      </c>
      <c r="G55" s="14">
        <v>22</v>
      </c>
      <c r="H55" s="14">
        <v>10</v>
      </c>
      <c r="I55" s="14">
        <v>285</v>
      </c>
      <c r="J55" s="13">
        <f t="shared" si="2"/>
        <v>5.9479553903345721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354</v>
      </c>
      <c r="F56" s="14">
        <v>366</v>
      </c>
      <c r="G56" s="14">
        <v>24</v>
      </c>
      <c r="H56" s="14">
        <v>11</v>
      </c>
      <c r="I56" s="14">
        <v>379</v>
      </c>
      <c r="J56" s="13">
        <f t="shared" si="2"/>
        <v>7.0621468926553677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705</v>
      </c>
      <c r="F57" s="14">
        <v>715</v>
      </c>
      <c r="G57" s="14">
        <v>49</v>
      </c>
      <c r="H57" s="14">
        <v>19</v>
      </c>
      <c r="I57" s="14">
        <v>745</v>
      </c>
      <c r="J57" s="13">
        <f t="shared" si="2"/>
        <v>5.6737588652482271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23884</v>
      </c>
      <c r="F58" s="14">
        <v>24173</v>
      </c>
      <c r="G58" s="14">
        <v>1711</v>
      </c>
      <c r="H58" s="14">
        <v>1616</v>
      </c>
      <c r="I58" s="14">
        <v>24277</v>
      </c>
      <c r="J58" s="13">
        <f t="shared" si="2"/>
        <v>1.6454530229442303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1707</v>
      </c>
      <c r="F59" s="14">
        <v>1761</v>
      </c>
      <c r="G59" s="14">
        <v>131</v>
      </c>
      <c r="H59" s="14">
        <v>94</v>
      </c>
      <c r="I59" s="14">
        <v>1809</v>
      </c>
      <c r="J59" s="13">
        <f t="shared" si="2"/>
        <v>5.9753954305799644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314</v>
      </c>
      <c r="F60" s="14">
        <v>335</v>
      </c>
      <c r="G60" s="14">
        <v>21</v>
      </c>
      <c r="H60" s="14">
        <v>10</v>
      </c>
      <c r="I60" s="14">
        <v>345</v>
      </c>
      <c r="J60" s="13">
        <f t="shared" si="2"/>
        <v>9.8726114649681538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558</v>
      </c>
      <c r="F61" s="14">
        <v>553</v>
      </c>
      <c r="G61" s="14">
        <v>48</v>
      </c>
      <c r="H61" s="14">
        <v>24</v>
      </c>
      <c r="I61" s="14">
        <v>579</v>
      </c>
      <c r="J61" s="13">
        <f t="shared" si="2"/>
        <v>3.763440860215054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794</v>
      </c>
      <c r="F62" s="14">
        <v>813</v>
      </c>
      <c r="G62" s="14">
        <v>52</v>
      </c>
      <c r="H62" s="14">
        <v>22</v>
      </c>
      <c r="I62" s="14">
        <v>843</v>
      </c>
      <c r="J62" s="13">
        <f t="shared" si="2"/>
        <v>6.1712846347607053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451</v>
      </c>
      <c r="F63" s="14">
        <v>459</v>
      </c>
      <c r="G63" s="14">
        <v>39</v>
      </c>
      <c r="H63" s="14">
        <v>7</v>
      </c>
      <c r="I63" s="14">
        <v>492</v>
      </c>
      <c r="J63" s="13">
        <f t="shared" si="2"/>
        <v>9.0909090909090917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295</v>
      </c>
      <c r="F64" s="14">
        <v>305</v>
      </c>
      <c r="G64" s="14">
        <v>35</v>
      </c>
      <c r="H64" s="14">
        <v>13</v>
      </c>
      <c r="I64" s="14">
        <v>328</v>
      </c>
      <c r="J64" s="13">
        <f t="shared" si="2"/>
        <v>11.186440677966102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312</v>
      </c>
      <c r="F65" s="16">
        <v>312</v>
      </c>
      <c r="G65" s="16">
        <v>19</v>
      </c>
      <c r="H65" s="16">
        <v>8</v>
      </c>
      <c r="I65" s="16">
        <v>326</v>
      </c>
      <c r="J65" s="13">
        <f t="shared" si="2"/>
        <v>4.4871794871794872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78657</v>
      </c>
      <c r="F66" s="12">
        <f>SUBTOTAL(9,F6:F65)</f>
        <v>79460</v>
      </c>
      <c r="G66" s="12">
        <f>SUBTOTAL(9,G6:G65)</f>
        <v>5049</v>
      </c>
      <c r="H66" s="12">
        <f>SUBTOTAL(9,H6:H65)</f>
        <v>3630</v>
      </c>
      <c r="I66" s="12">
        <f>SUBTOTAL(9,I6:I65)</f>
        <v>80879</v>
      </c>
      <c r="J66" s="13">
        <f t="shared" si="2"/>
        <v>2.8249234016044342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75</v>
      </c>
    </row>
  </sheetData>
  <autoFilter ref="A5:J65"/>
  <sortState ref="A7:J66">
    <sortCondition ref="A46"/>
  </sortState>
  <mergeCells count="10">
    <mergeCell ref="J3:J5"/>
    <mergeCell ref="D1:I1"/>
    <mergeCell ref="D2:I2"/>
    <mergeCell ref="H3:H5"/>
    <mergeCell ref="I3:I5"/>
    <mergeCell ref="A3:B4"/>
    <mergeCell ref="C3:D4"/>
    <mergeCell ref="F3:F5"/>
    <mergeCell ref="G3:G5"/>
    <mergeCell ref="E3:E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G63" sqref="G63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6" t="s">
        <v>80</v>
      </c>
      <c r="E1" s="36"/>
      <c r="F1" s="36"/>
      <c r="G1" s="36"/>
      <c r="H1" s="36"/>
      <c r="I1" s="36"/>
    </row>
    <row r="2" spans="1:10" ht="17.25" thickBot="1" x14ac:dyDescent="0.35">
      <c r="D2" s="37" t="s">
        <v>78</v>
      </c>
      <c r="E2" s="37"/>
      <c r="F2" s="37"/>
      <c r="G2" s="37"/>
      <c r="H2" s="37"/>
      <c r="I2" s="37"/>
    </row>
    <row r="3" spans="1:10" ht="15" customHeight="1" x14ac:dyDescent="0.3">
      <c r="A3" s="28" t="s">
        <v>1</v>
      </c>
      <c r="B3" s="29"/>
      <c r="C3" s="28" t="s">
        <v>0</v>
      </c>
      <c r="D3" s="29"/>
      <c r="E3" s="33" t="s">
        <v>82</v>
      </c>
      <c r="F3" s="33" t="s">
        <v>79</v>
      </c>
      <c r="G3" s="33" t="s">
        <v>83</v>
      </c>
      <c r="H3" s="33" t="s">
        <v>84</v>
      </c>
      <c r="I3" s="33" t="s">
        <v>85</v>
      </c>
      <c r="J3" s="33" t="s">
        <v>76</v>
      </c>
    </row>
    <row r="4" spans="1:10" ht="36" customHeight="1" thickBot="1" x14ac:dyDescent="0.35">
      <c r="A4" s="30"/>
      <c r="B4" s="32"/>
      <c r="C4" s="30"/>
      <c r="D4" s="32"/>
      <c r="E4" s="34"/>
      <c r="F4" s="34"/>
      <c r="G4" s="34"/>
      <c r="H4" s="34"/>
      <c r="I4" s="34"/>
      <c r="J4" s="34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5"/>
      <c r="F5" s="35"/>
      <c r="G5" s="35"/>
      <c r="H5" s="35"/>
      <c r="I5" s="35"/>
      <c r="J5" s="35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957</v>
      </c>
      <c r="F6" s="12">
        <v>963</v>
      </c>
      <c r="G6" s="12">
        <v>63</v>
      </c>
      <c r="H6" s="14">
        <v>67</v>
      </c>
      <c r="I6" s="12">
        <v>959</v>
      </c>
      <c r="J6" s="13">
        <f t="shared" ref="J6" si="0">(I6-E6)/E6*100</f>
        <v>0.20898641588296762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343</v>
      </c>
      <c r="F7" s="14">
        <v>352</v>
      </c>
      <c r="G7" s="14">
        <v>15</v>
      </c>
      <c r="H7" s="14">
        <v>13</v>
      </c>
      <c r="I7" s="14">
        <v>354</v>
      </c>
      <c r="J7" s="13">
        <f t="shared" ref="J7:J38" si="1">(I7-E7)/E7*100</f>
        <v>3.2069970845481048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253</v>
      </c>
      <c r="F8" s="14">
        <v>256</v>
      </c>
      <c r="G8" s="14">
        <v>16</v>
      </c>
      <c r="H8" s="14">
        <v>13</v>
      </c>
      <c r="I8" s="14">
        <v>259</v>
      </c>
      <c r="J8" s="13">
        <f t="shared" si="1"/>
        <v>2.3715415019762842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224</v>
      </c>
      <c r="F9" s="14">
        <v>228</v>
      </c>
      <c r="G9" s="14">
        <v>7</v>
      </c>
      <c r="H9" s="14">
        <v>4</v>
      </c>
      <c r="I9" s="14">
        <v>231</v>
      </c>
      <c r="J9" s="13">
        <f t="shared" si="1"/>
        <v>3.125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139</v>
      </c>
      <c r="F10" s="14">
        <v>143</v>
      </c>
      <c r="G10" s="14">
        <v>9</v>
      </c>
      <c r="H10" s="14">
        <v>8</v>
      </c>
      <c r="I10" s="14">
        <v>144</v>
      </c>
      <c r="J10" s="13">
        <f t="shared" si="1"/>
        <v>3.5971223021582732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50</v>
      </c>
      <c r="F11" s="14">
        <v>50</v>
      </c>
      <c r="G11" s="14">
        <v>3</v>
      </c>
      <c r="H11" s="14">
        <v>1</v>
      </c>
      <c r="I11" s="14">
        <v>52</v>
      </c>
      <c r="J11" s="13">
        <f t="shared" si="1"/>
        <v>4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8754</v>
      </c>
      <c r="F12" s="14">
        <v>8746</v>
      </c>
      <c r="G12" s="14">
        <v>500</v>
      </c>
      <c r="H12" s="14">
        <v>401</v>
      </c>
      <c r="I12" s="14">
        <v>8845</v>
      </c>
      <c r="J12" s="13">
        <f t="shared" si="1"/>
        <v>1.0395247886680374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469</v>
      </c>
      <c r="F13" s="14">
        <v>471</v>
      </c>
      <c r="G13" s="14">
        <v>16</v>
      </c>
      <c r="H13" s="14">
        <v>19</v>
      </c>
      <c r="I13" s="14">
        <v>468</v>
      </c>
      <c r="J13" s="13">
        <f t="shared" si="1"/>
        <v>-0.21321961620469082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339</v>
      </c>
      <c r="F14" s="14">
        <v>348</v>
      </c>
      <c r="G14" s="14">
        <v>12</v>
      </c>
      <c r="H14" s="14">
        <v>16</v>
      </c>
      <c r="I14" s="14">
        <v>344</v>
      </c>
      <c r="J14" s="13">
        <f t="shared" si="1"/>
        <v>1.4749262536873156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1719</v>
      </c>
      <c r="F15" s="14">
        <v>1746</v>
      </c>
      <c r="G15" s="14">
        <v>114</v>
      </c>
      <c r="H15" s="14">
        <v>62</v>
      </c>
      <c r="I15" s="14">
        <v>1798</v>
      </c>
      <c r="J15" s="13">
        <f t="shared" si="1"/>
        <v>4.5956951716114016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543</v>
      </c>
      <c r="F16" s="14">
        <v>539</v>
      </c>
      <c r="G16" s="14">
        <v>21</v>
      </c>
      <c r="H16" s="14">
        <v>15</v>
      </c>
      <c r="I16" s="14">
        <v>545</v>
      </c>
      <c r="J16" s="13">
        <f t="shared" si="1"/>
        <v>0.36832412523020258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305</v>
      </c>
      <c r="F17" s="14">
        <v>307</v>
      </c>
      <c r="G17" s="14">
        <v>11</v>
      </c>
      <c r="H17" s="14">
        <v>9</v>
      </c>
      <c r="I17" s="14">
        <v>309</v>
      </c>
      <c r="J17" s="13">
        <f t="shared" si="1"/>
        <v>1.3114754098360655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383</v>
      </c>
      <c r="F18" s="14">
        <v>387</v>
      </c>
      <c r="G18" s="14">
        <v>12</v>
      </c>
      <c r="H18" s="14">
        <v>14</v>
      </c>
      <c r="I18" s="14">
        <v>385</v>
      </c>
      <c r="J18" s="13">
        <f t="shared" si="1"/>
        <v>0.52219321148825071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3955</v>
      </c>
      <c r="F19" s="14">
        <v>3994</v>
      </c>
      <c r="G19" s="14">
        <v>215</v>
      </c>
      <c r="H19" s="14">
        <v>202</v>
      </c>
      <c r="I19" s="14">
        <v>4007</v>
      </c>
      <c r="J19" s="13">
        <f t="shared" si="1"/>
        <v>1.3147914032869785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117</v>
      </c>
      <c r="F20" s="14">
        <v>120</v>
      </c>
      <c r="G20" s="14">
        <v>6</v>
      </c>
      <c r="H20" s="14">
        <v>5</v>
      </c>
      <c r="I20" s="14">
        <v>121</v>
      </c>
      <c r="J20" s="13">
        <f t="shared" si="1"/>
        <v>3.4188034188034191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411</v>
      </c>
      <c r="F21" s="14">
        <v>411</v>
      </c>
      <c r="G21" s="14">
        <v>23</v>
      </c>
      <c r="H21" s="14">
        <v>23</v>
      </c>
      <c r="I21" s="14">
        <v>411</v>
      </c>
      <c r="J21" s="13">
        <f t="shared" si="1"/>
        <v>0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1019</v>
      </c>
      <c r="F22" s="14">
        <v>1036</v>
      </c>
      <c r="G22" s="14">
        <v>73</v>
      </c>
      <c r="H22" s="14">
        <v>29</v>
      </c>
      <c r="I22" s="14">
        <v>1080</v>
      </c>
      <c r="J22" s="13">
        <f t="shared" si="1"/>
        <v>5.986261040235525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557</v>
      </c>
      <c r="F23" s="14">
        <v>571</v>
      </c>
      <c r="G23" s="14">
        <v>30</v>
      </c>
      <c r="H23" s="14">
        <v>19</v>
      </c>
      <c r="I23" s="14">
        <v>582</v>
      </c>
      <c r="J23" s="13">
        <f t="shared" si="1"/>
        <v>4.4883303411131061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161</v>
      </c>
      <c r="F24" s="14">
        <v>160</v>
      </c>
      <c r="G24" s="14">
        <v>2</v>
      </c>
      <c r="H24" s="14">
        <v>5</v>
      </c>
      <c r="I24" s="14">
        <v>157</v>
      </c>
      <c r="J24" s="13">
        <f t="shared" si="1"/>
        <v>-2.4844720496894408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527</v>
      </c>
      <c r="F25" s="14">
        <v>532</v>
      </c>
      <c r="G25" s="14">
        <v>25</v>
      </c>
      <c r="H25" s="14">
        <v>24</v>
      </c>
      <c r="I25" s="14">
        <v>533</v>
      </c>
      <c r="J25" s="13">
        <f t="shared" si="1"/>
        <v>1.1385199240986716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861</v>
      </c>
      <c r="F26" s="14">
        <v>883</v>
      </c>
      <c r="G26" s="14">
        <v>33</v>
      </c>
      <c r="H26" s="14">
        <v>28</v>
      </c>
      <c r="I26" s="14">
        <v>888</v>
      </c>
      <c r="J26" s="13">
        <f t="shared" si="1"/>
        <v>3.1358885017421603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320</v>
      </c>
      <c r="F27" s="14">
        <v>325</v>
      </c>
      <c r="G27" s="14">
        <v>11</v>
      </c>
      <c r="H27" s="14">
        <v>17</v>
      </c>
      <c r="I27" s="14">
        <v>319</v>
      </c>
      <c r="J27" s="13">
        <f t="shared" si="1"/>
        <v>-0.3125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65</v>
      </c>
      <c r="F28" s="14">
        <v>69</v>
      </c>
      <c r="G28" s="14">
        <v>4</v>
      </c>
      <c r="H28" s="14">
        <v>4</v>
      </c>
      <c r="I28" s="14">
        <v>69</v>
      </c>
      <c r="J28" s="13">
        <f t="shared" si="1"/>
        <v>6.1538461538461542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127</v>
      </c>
      <c r="F29" s="14">
        <v>131</v>
      </c>
      <c r="G29" s="14">
        <v>8</v>
      </c>
      <c r="H29" s="14">
        <v>3</v>
      </c>
      <c r="I29" s="14">
        <v>136</v>
      </c>
      <c r="J29" s="13">
        <f t="shared" si="1"/>
        <v>7.0866141732283463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271</v>
      </c>
      <c r="F30" s="14">
        <v>270</v>
      </c>
      <c r="G30" s="14">
        <v>9</v>
      </c>
      <c r="H30" s="14">
        <v>2</v>
      </c>
      <c r="I30" s="14">
        <v>277</v>
      </c>
      <c r="J30" s="13">
        <f t="shared" si="1"/>
        <v>2.214022140221402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1973</v>
      </c>
      <c r="F31" s="14">
        <v>2003</v>
      </c>
      <c r="G31" s="14">
        <v>89</v>
      </c>
      <c r="H31" s="14">
        <v>94</v>
      </c>
      <c r="I31" s="14">
        <v>1998</v>
      </c>
      <c r="J31" s="13">
        <f t="shared" si="1"/>
        <v>1.2671059300557528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237</v>
      </c>
      <c r="F32" s="14">
        <v>244</v>
      </c>
      <c r="G32" s="14">
        <v>15</v>
      </c>
      <c r="H32" s="14">
        <v>4</v>
      </c>
      <c r="I32" s="14">
        <v>255</v>
      </c>
      <c r="J32" s="13">
        <f t="shared" si="1"/>
        <v>7.59493670886076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185</v>
      </c>
      <c r="F33" s="14">
        <v>184</v>
      </c>
      <c r="G33" s="14">
        <v>8</v>
      </c>
      <c r="H33" s="14">
        <v>2</v>
      </c>
      <c r="I33" s="14">
        <v>190</v>
      </c>
      <c r="J33" s="13">
        <f t="shared" si="1"/>
        <v>2.7027027027027026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582</v>
      </c>
      <c r="F34" s="14">
        <v>581</v>
      </c>
      <c r="G34" s="14">
        <v>31</v>
      </c>
      <c r="H34" s="14">
        <v>23</v>
      </c>
      <c r="I34" s="14">
        <v>589</v>
      </c>
      <c r="J34" s="13">
        <f t="shared" si="1"/>
        <v>1.202749140893471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232</v>
      </c>
      <c r="F35" s="14">
        <v>230</v>
      </c>
      <c r="G35" s="14">
        <v>11</v>
      </c>
      <c r="H35" s="14">
        <v>10</v>
      </c>
      <c r="I35" s="14">
        <v>231</v>
      </c>
      <c r="J35" s="13">
        <f t="shared" si="1"/>
        <v>-0.43103448275862066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301</v>
      </c>
      <c r="F36" s="14">
        <v>305</v>
      </c>
      <c r="G36" s="14">
        <v>14</v>
      </c>
      <c r="H36" s="14">
        <v>7</v>
      </c>
      <c r="I36" s="14">
        <v>312</v>
      </c>
      <c r="J36" s="13">
        <f t="shared" si="1"/>
        <v>3.6544850498338874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2345</v>
      </c>
      <c r="F37" s="14">
        <v>2351</v>
      </c>
      <c r="G37" s="14">
        <v>93</v>
      </c>
      <c r="H37" s="14">
        <v>81</v>
      </c>
      <c r="I37" s="14">
        <v>2363</v>
      </c>
      <c r="J37" s="13">
        <f t="shared" si="1"/>
        <v>0.76759061833688702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162</v>
      </c>
      <c r="F38" s="14">
        <v>159</v>
      </c>
      <c r="G38" s="14">
        <v>12</v>
      </c>
      <c r="H38" s="14">
        <v>6</v>
      </c>
      <c r="I38" s="14">
        <v>165</v>
      </c>
      <c r="J38" s="13">
        <f t="shared" si="1"/>
        <v>1.8518518518518516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231</v>
      </c>
      <c r="F39" s="14">
        <v>234</v>
      </c>
      <c r="G39" s="14">
        <v>10</v>
      </c>
      <c r="H39" s="14">
        <v>7</v>
      </c>
      <c r="I39" s="14">
        <v>237</v>
      </c>
      <c r="J39" s="13">
        <f t="shared" ref="J39:J66" si="2">(I39-E39)/E39*100</f>
        <v>2.5974025974025974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268</v>
      </c>
      <c r="F40" s="14">
        <v>269</v>
      </c>
      <c r="G40" s="14">
        <v>11</v>
      </c>
      <c r="H40" s="14">
        <v>10</v>
      </c>
      <c r="I40" s="14">
        <v>270</v>
      </c>
      <c r="J40" s="13">
        <f t="shared" si="2"/>
        <v>0.74626865671641784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201</v>
      </c>
      <c r="F41" s="14">
        <v>201</v>
      </c>
      <c r="G41" s="14">
        <v>6</v>
      </c>
      <c r="H41" s="14">
        <v>5</v>
      </c>
      <c r="I41" s="14">
        <v>202</v>
      </c>
      <c r="J41" s="13">
        <f t="shared" si="2"/>
        <v>0.49751243781094528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385</v>
      </c>
      <c r="F42" s="14">
        <v>383</v>
      </c>
      <c r="G42" s="26">
        <v>29</v>
      </c>
      <c r="H42" s="14">
        <v>14</v>
      </c>
      <c r="I42" s="14">
        <v>398</v>
      </c>
      <c r="J42" s="13">
        <f t="shared" si="2"/>
        <v>3.3766233766233764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618</v>
      </c>
      <c r="F43" s="14">
        <v>615</v>
      </c>
      <c r="G43" s="14">
        <v>27</v>
      </c>
      <c r="H43" s="14">
        <v>23</v>
      </c>
      <c r="I43" s="14">
        <v>619</v>
      </c>
      <c r="J43" s="13">
        <f t="shared" si="2"/>
        <v>0.16181229773462785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94</v>
      </c>
      <c r="F44" s="14">
        <v>95</v>
      </c>
      <c r="G44" s="25"/>
      <c r="H44" s="14">
        <v>2</v>
      </c>
      <c r="I44" s="14">
        <v>93</v>
      </c>
      <c r="J44" s="13">
        <f t="shared" si="2"/>
        <v>-1.0638297872340425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688</v>
      </c>
      <c r="F45" s="14">
        <v>705</v>
      </c>
      <c r="G45" s="14">
        <v>32</v>
      </c>
      <c r="H45" s="14">
        <v>26</v>
      </c>
      <c r="I45" s="14">
        <v>711</v>
      </c>
      <c r="J45" s="13">
        <f t="shared" si="2"/>
        <v>3.3430232558139532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284</v>
      </c>
      <c r="F46" s="14">
        <v>294</v>
      </c>
      <c r="G46" s="14">
        <v>6</v>
      </c>
      <c r="H46" s="14">
        <v>10</v>
      </c>
      <c r="I46" s="14">
        <v>290</v>
      </c>
      <c r="J46" s="13">
        <f t="shared" si="2"/>
        <v>2.112676056338028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256</v>
      </c>
      <c r="F47" s="14">
        <v>254</v>
      </c>
      <c r="G47" s="14">
        <v>11</v>
      </c>
      <c r="H47" s="14">
        <v>6</v>
      </c>
      <c r="I47" s="14">
        <v>259</v>
      </c>
      <c r="J47" s="13">
        <f t="shared" si="2"/>
        <v>1.171875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926</v>
      </c>
      <c r="F48" s="14">
        <v>941</v>
      </c>
      <c r="G48" s="14">
        <v>49</v>
      </c>
      <c r="H48" s="14">
        <v>33</v>
      </c>
      <c r="I48" s="14">
        <v>957</v>
      </c>
      <c r="J48" s="13">
        <f t="shared" si="2"/>
        <v>3.3477321814254863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479</v>
      </c>
      <c r="F49" s="14">
        <v>481</v>
      </c>
      <c r="G49" s="14">
        <v>20</v>
      </c>
      <c r="H49" s="14">
        <v>22</v>
      </c>
      <c r="I49" s="14">
        <v>479</v>
      </c>
      <c r="J49" s="13">
        <f t="shared" si="2"/>
        <v>0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115</v>
      </c>
      <c r="F50" s="14">
        <v>114</v>
      </c>
      <c r="G50" s="14">
        <v>3</v>
      </c>
      <c r="H50" s="14">
        <v>6</v>
      </c>
      <c r="I50" s="14">
        <v>111</v>
      </c>
      <c r="J50" s="13">
        <f t="shared" si="2"/>
        <v>-3.4782608695652173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528</v>
      </c>
      <c r="F51" s="14">
        <v>535</v>
      </c>
      <c r="G51" s="14">
        <v>30</v>
      </c>
      <c r="H51" s="14">
        <v>16</v>
      </c>
      <c r="I51" s="14">
        <v>549</v>
      </c>
      <c r="J51" s="13">
        <f t="shared" si="2"/>
        <v>3.9772727272727271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219</v>
      </c>
      <c r="F52" s="14">
        <v>214</v>
      </c>
      <c r="G52" s="14">
        <v>10</v>
      </c>
      <c r="H52" s="14">
        <v>9</v>
      </c>
      <c r="I52" s="14">
        <v>215</v>
      </c>
      <c r="J52" s="13">
        <f t="shared" si="2"/>
        <v>-1.8264840182648401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279</v>
      </c>
      <c r="F53" s="14">
        <v>272</v>
      </c>
      <c r="G53" s="14">
        <v>10</v>
      </c>
      <c r="H53" s="14">
        <v>5</v>
      </c>
      <c r="I53" s="14">
        <v>277</v>
      </c>
      <c r="J53" s="13">
        <f t="shared" si="2"/>
        <v>-0.71684587813620071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137</v>
      </c>
      <c r="F54" s="14">
        <v>140</v>
      </c>
      <c r="G54" s="14">
        <v>11</v>
      </c>
      <c r="H54" s="14">
        <v>8</v>
      </c>
      <c r="I54" s="14">
        <v>143</v>
      </c>
      <c r="J54" s="13">
        <f t="shared" si="2"/>
        <v>4.3795620437956204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124</v>
      </c>
      <c r="F55" s="14">
        <v>124</v>
      </c>
      <c r="G55" s="14">
        <v>11</v>
      </c>
      <c r="H55" s="14">
        <v>8</v>
      </c>
      <c r="I55" s="14">
        <v>127</v>
      </c>
      <c r="J55" s="13">
        <f t="shared" si="2"/>
        <v>2.4193548387096775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217</v>
      </c>
      <c r="F56" s="14">
        <v>227</v>
      </c>
      <c r="G56" s="14">
        <v>15</v>
      </c>
      <c r="H56" s="14">
        <v>9</v>
      </c>
      <c r="I56" s="14">
        <v>233</v>
      </c>
      <c r="J56" s="13">
        <f t="shared" si="2"/>
        <v>7.3732718894009217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503</v>
      </c>
      <c r="F57" s="14">
        <v>507</v>
      </c>
      <c r="G57" s="14">
        <v>23</v>
      </c>
      <c r="H57" s="14">
        <v>15</v>
      </c>
      <c r="I57" s="14">
        <v>515</v>
      </c>
      <c r="J57" s="13">
        <f t="shared" si="2"/>
        <v>2.3856858846918487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22084</v>
      </c>
      <c r="F58" s="14">
        <v>22301</v>
      </c>
      <c r="G58" s="14">
        <v>1505</v>
      </c>
      <c r="H58" s="14">
        <v>1470</v>
      </c>
      <c r="I58" s="14">
        <v>22336</v>
      </c>
      <c r="J58" s="13">
        <f t="shared" si="2"/>
        <v>1.1410976272414417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1460</v>
      </c>
      <c r="F59" s="14">
        <v>1508</v>
      </c>
      <c r="G59" s="14">
        <v>111</v>
      </c>
      <c r="H59" s="14">
        <v>86</v>
      </c>
      <c r="I59" s="14">
        <v>1533</v>
      </c>
      <c r="J59" s="13">
        <f t="shared" si="2"/>
        <v>5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254</v>
      </c>
      <c r="F60" s="14">
        <v>270</v>
      </c>
      <c r="G60" s="14">
        <v>11</v>
      </c>
      <c r="H60" s="14">
        <v>10</v>
      </c>
      <c r="I60" s="14">
        <v>271</v>
      </c>
      <c r="J60" s="13">
        <f t="shared" si="2"/>
        <v>6.6929133858267722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446</v>
      </c>
      <c r="F61" s="14">
        <v>443</v>
      </c>
      <c r="G61" s="14">
        <v>27</v>
      </c>
      <c r="H61" s="14">
        <v>16</v>
      </c>
      <c r="I61" s="14">
        <v>454</v>
      </c>
      <c r="J61" s="13">
        <f t="shared" si="2"/>
        <v>1.7937219730941705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462</v>
      </c>
      <c r="F62" s="14">
        <v>467</v>
      </c>
      <c r="G62" s="14">
        <v>21</v>
      </c>
      <c r="H62" s="14">
        <v>14</v>
      </c>
      <c r="I62" s="14">
        <v>474</v>
      </c>
      <c r="J62" s="13">
        <f t="shared" si="2"/>
        <v>2.5974025974025974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280</v>
      </c>
      <c r="F63" s="14">
        <v>287</v>
      </c>
      <c r="G63" s="14">
        <v>14</v>
      </c>
      <c r="H63" s="14">
        <v>6</v>
      </c>
      <c r="I63" s="14">
        <v>295</v>
      </c>
      <c r="J63" s="13">
        <f t="shared" si="2"/>
        <v>5.3571428571428568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181</v>
      </c>
      <c r="F64" s="14">
        <v>183</v>
      </c>
      <c r="G64" s="14">
        <v>7</v>
      </c>
      <c r="H64" s="14">
        <v>5</v>
      </c>
      <c r="I64" s="14">
        <v>185</v>
      </c>
      <c r="J64" s="13">
        <f t="shared" si="2"/>
        <v>2.2099447513812152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172</v>
      </c>
      <c r="F65" s="16">
        <v>173</v>
      </c>
      <c r="G65" s="16">
        <v>9</v>
      </c>
      <c r="H65" s="16">
        <v>6</v>
      </c>
      <c r="I65" s="16">
        <v>176</v>
      </c>
      <c r="J65" s="17">
        <f t="shared" si="2"/>
        <v>2.3255813953488373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60777</v>
      </c>
      <c r="F66" s="12">
        <f>SUBTOTAL(9,F6:F65)</f>
        <v>61332</v>
      </c>
      <c r="G66" s="12">
        <f>SUBTOTAL(9,G6:G65)</f>
        <v>3530</v>
      </c>
      <c r="H66" s="12">
        <f>SUBTOTAL(9,H6:H65)</f>
        <v>3077</v>
      </c>
      <c r="I66" s="12">
        <f>SUBTOTAL(9,I6:I65)</f>
        <v>61785</v>
      </c>
      <c r="J66" s="13">
        <f t="shared" si="2"/>
        <v>1.6585221383088999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17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H6" sqref="H6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7"/>
      <c r="B1" s="2"/>
      <c r="C1" s="2"/>
      <c r="D1" s="36" t="s">
        <v>80</v>
      </c>
      <c r="E1" s="36"/>
      <c r="F1" s="36"/>
      <c r="G1" s="36"/>
      <c r="H1" s="36"/>
      <c r="I1" s="36"/>
      <c r="J1" s="2"/>
    </row>
    <row r="2" spans="1:10" ht="17.25" thickBot="1" x14ac:dyDescent="0.35">
      <c r="A2" s="7"/>
      <c r="B2" s="2"/>
      <c r="C2" s="2"/>
      <c r="D2" s="37" t="s">
        <v>77</v>
      </c>
      <c r="E2" s="37"/>
      <c r="F2" s="37"/>
      <c r="G2" s="37"/>
      <c r="H2" s="37"/>
      <c r="I2" s="37"/>
      <c r="J2" s="2"/>
    </row>
    <row r="3" spans="1:10" x14ac:dyDescent="0.25">
      <c r="A3" s="28" t="s">
        <v>1</v>
      </c>
      <c r="B3" s="29"/>
      <c r="C3" s="28" t="s">
        <v>0</v>
      </c>
      <c r="D3" s="29"/>
      <c r="E3" s="33" t="s">
        <v>82</v>
      </c>
      <c r="F3" s="33" t="s">
        <v>79</v>
      </c>
      <c r="G3" s="33" t="s">
        <v>83</v>
      </c>
      <c r="H3" s="33" t="s">
        <v>84</v>
      </c>
      <c r="I3" s="33" t="s">
        <v>85</v>
      </c>
      <c r="J3" s="33" t="s">
        <v>76</v>
      </c>
    </row>
    <row r="4" spans="1:10" ht="15.75" thickBot="1" x14ac:dyDescent="0.3">
      <c r="A4" s="30"/>
      <c r="B4" s="32"/>
      <c r="C4" s="30"/>
      <c r="D4" s="32"/>
      <c r="E4" s="34"/>
      <c r="F4" s="34"/>
      <c r="G4" s="34"/>
      <c r="H4" s="34"/>
      <c r="I4" s="34"/>
      <c r="J4" s="34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35"/>
      <c r="F5" s="35"/>
      <c r="G5" s="35"/>
      <c r="H5" s="35"/>
      <c r="I5" s="35"/>
      <c r="J5" s="35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21">
        <v>2</v>
      </c>
      <c r="F6" s="22">
        <v>2</v>
      </c>
      <c r="G6" s="23"/>
      <c r="H6" s="23"/>
      <c r="I6" s="24">
        <v>2</v>
      </c>
      <c r="J6" s="13">
        <f t="shared" ref="J6:J37" si="0">(I6-E6)/E6*100</f>
        <v>0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14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14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0"/>
      <c r="F10" s="20"/>
      <c r="G10" s="14"/>
      <c r="H10" s="14"/>
      <c r="I10" s="20"/>
      <c r="J10" s="13" t="e">
        <f t="shared" si="0"/>
        <v>#DIV/0!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0">
        <v>1</v>
      </c>
      <c r="F11" s="20">
        <v>1</v>
      </c>
      <c r="G11" s="20"/>
      <c r="H11" s="14"/>
      <c r="I11" s="20">
        <v>1</v>
      </c>
      <c r="J11" s="13">
        <f t="shared" si="0"/>
        <v>0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0">
        <v>60</v>
      </c>
      <c r="F12" s="20">
        <v>60</v>
      </c>
      <c r="G12" s="14">
        <v>8</v>
      </c>
      <c r="H12" s="20">
        <v>10</v>
      </c>
      <c r="I12" s="20">
        <v>58</v>
      </c>
      <c r="J12" s="13">
        <f t="shared" si="0"/>
        <v>-3.3333333333333335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0">
        <v>2</v>
      </c>
      <c r="F13" s="20">
        <v>1</v>
      </c>
      <c r="G13" s="14">
        <v>1</v>
      </c>
      <c r="H13" s="14"/>
      <c r="I13" s="20">
        <v>2</v>
      </c>
      <c r="J13" s="13">
        <f t="shared" si="0"/>
        <v>0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14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0">
        <v>7</v>
      </c>
      <c r="F15" s="20">
        <v>9</v>
      </c>
      <c r="G15" s="14"/>
      <c r="H15" s="14">
        <v>1</v>
      </c>
      <c r="I15" s="20">
        <v>8</v>
      </c>
      <c r="J15" s="13">
        <f t="shared" si="0"/>
        <v>14.285714285714285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0">
        <v>3</v>
      </c>
      <c r="F16" s="20">
        <v>2</v>
      </c>
      <c r="G16" s="14"/>
      <c r="H16" s="14"/>
      <c r="I16" s="20">
        <v>2</v>
      </c>
      <c r="J16" s="13">
        <f t="shared" si="0"/>
        <v>-33.333333333333329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14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0">
        <v>3</v>
      </c>
      <c r="F18" s="20">
        <v>2</v>
      </c>
      <c r="G18" s="14">
        <v>1</v>
      </c>
      <c r="H18" s="14">
        <v>1</v>
      </c>
      <c r="I18" s="20">
        <v>2</v>
      </c>
      <c r="J18" s="13">
        <f t="shared" si="0"/>
        <v>-33.333333333333329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20">
        <v>59</v>
      </c>
      <c r="F19" s="20">
        <v>57</v>
      </c>
      <c r="G19" s="20">
        <v>3</v>
      </c>
      <c r="H19" s="20">
        <v>9</v>
      </c>
      <c r="I19" s="20">
        <v>51</v>
      </c>
      <c r="J19" s="13">
        <f t="shared" si="0"/>
        <v>-13.559322033898304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20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20">
        <v>1</v>
      </c>
      <c r="F21" s="20"/>
      <c r="G21" s="14"/>
      <c r="H21" s="14"/>
      <c r="I21" s="20"/>
      <c r="J21" s="13">
        <f t="shared" si="0"/>
        <v>-100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20">
        <v>5</v>
      </c>
      <c r="F22" s="20">
        <v>6</v>
      </c>
      <c r="G22" s="14"/>
      <c r="H22" s="14"/>
      <c r="I22" s="20">
        <v>6</v>
      </c>
      <c r="J22" s="13">
        <f t="shared" si="0"/>
        <v>20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0">
        <v>2</v>
      </c>
      <c r="F26" s="20">
        <v>2</v>
      </c>
      <c r="G26" s="14">
        <v>2</v>
      </c>
      <c r="H26" s="14">
        <v>1</v>
      </c>
      <c r="I26" s="20">
        <v>3</v>
      </c>
      <c r="J26" s="13">
        <f t="shared" si="0"/>
        <v>50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20">
        <v>7</v>
      </c>
      <c r="F31" s="20">
        <v>8</v>
      </c>
      <c r="G31" s="14">
        <v>1</v>
      </c>
      <c r="H31" s="14">
        <v>1</v>
      </c>
      <c r="I31" s="20">
        <v>8</v>
      </c>
      <c r="J31" s="13">
        <f t="shared" si="0"/>
        <v>14.285714285714285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20">
        <v>2</v>
      </c>
      <c r="F34" s="20">
        <v>2</v>
      </c>
      <c r="G34" s="14">
        <v>1</v>
      </c>
      <c r="H34" s="14"/>
      <c r="I34" s="20">
        <v>3</v>
      </c>
      <c r="J34" s="13">
        <f t="shared" si="0"/>
        <v>50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20">
        <v>1</v>
      </c>
      <c r="F35" s="20">
        <v>1</v>
      </c>
      <c r="G35" s="14"/>
      <c r="H35" s="14"/>
      <c r="I35" s="20">
        <v>1</v>
      </c>
      <c r="J35" s="13">
        <f t="shared" si="0"/>
        <v>0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20">
        <v>14</v>
      </c>
      <c r="F37" s="20">
        <v>13</v>
      </c>
      <c r="G37" s="14">
        <v>2</v>
      </c>
      <c r="H37" s="14">
        <v>2</v>
      </c>
      <c r="I37" s="20">
        <v>13</v>
      </c>
      <c r="J37" s="13">
        <f t="shared" si="0"/>
        <v>-7.1428571428571423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0">
        <v>1</v>
      </c>
      <c r="F38" s="20">
        <v>1</v>
      </c>
      <c r="G38" s="14"/>
      <c r="H38" s="14"/>
      <c r="I38" s="20">
        <v>1</v>
      </c>
      <c r="J38" s="13">
        <f t="shared" ref="J38:J69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</v>
      </c>
      <c r="F39" s="20">
        <v>3</v>
      </c>
      <c r="G39" s="14"/>
      <c r="H39" s="14"/>
      <c r="I39" s="20">
        <v>3</v>
      </c>
      <c r="J39" s="13">
        <f t="shared" si="1"/>
        <v>50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20">
        <v>1</v>
      </c>
      <c r="F43" s="20">
        <v>2</v>
      </c>
      <c r="G43" s="14"/>
      <c r="H43" s="14"/>
      <c r="I43" s="14">
        <v>2</v>
      </c>
      <c r="J43" s="13">
        <f t="shared" si="1"/>
        <v>100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>
        <v>1</v>
      </c>
      <c r="G45" s="14"/>
      <c r="H45" s="14">
        <v>1</v>
      </c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20">
        <v>5</v>
      </c>
      <c r="F48" s="20">
        <v>5</v>
      </c>
      <c r="G48" s="14">
        <v>1</v>
      </c>
      <c r="H48" s="20">
        <v>1</v>
      </c>
      <c r="I48" s="20">
        <v>5</v>
      </c>
      <c r="J48" s="13">
        <f t="shared" si="1"/>
        <v>0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>
        <v>1</v>
      </c>
      <c r="H49" s="14"/>
      <c r="I49" s="14">
        <v>1</v>
      </c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20">
        <v>4</v>
      </c>
      <c r="F52" s="20">
        <v>4</v>
      </c>
      <c r="G52" s="14"/>
      <c r="H52" s="14"/>
      <c r="I52" s="20">
        <v>4</v>
      </c>
      <c r="J52" s="13">
        <f t="shared" si="1"/>
        <v>0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>
        <v>1</v>
      </c>
      <c r="H53" s="14"/>
      <c r="I53" s="14">
        <v>1</v>
      </c>
      <c r="J53" s="13" t="e">
        <f t="shared" si="1"/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3">
        <f t="shared" si="1"/>
        <v>0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0">
        <v>397</v>
      </c>
      <c r="F58" s="20">
        <v>419</v>
      </c>
      <c r="G58" s="14">
        <v>88</v>
      </c>
      <c r="H58" s="20">
        <v>46</v>
      </c>
      <c r="I58" s="20">
        <v>461</v>
      </c>
      <c r="J58" s="13">
        <f t="shared" si="1"/>
        <v>16.120906801007557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20">
        <v>19</v>
      </c>
      <c r="F59" s="20">
        <v>23</v>
      </c>
      <c r="G59" s="14"/>
      <c r="H59" s="14"/>
      <c r="I59" s="20">
        <v>23</v>
      </c>
      <c r="J59" s="13">
        <f t="shared" si="1"/>
        <v>21.052631578947366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20">
        <v>2</v>
      </c>
      <c r="F60" s="20">
        <v>2</v>
      </c>
      <c r="G60" s="14"/>
      <c r="H60" s="14"/>
      <c r="I60" s="20">
        <v>2</v>
      </c>
      <c r="J60" s="13">
        <f t="shared" si="1"/>
        <v>0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20">
        <v>2</v>
      </c>
      <c r="F61" s="14">
        <v>1</v>
      </c>
      <c r="G61" s="14">
        <v>1</v>
      </c>
      <c r="H61" s="14">
        <v>1</v>
      </c>
      <c r="I61" s="14">
        <v>1</v>
      </c>
      <c r="J61" s="13">
        <f t="shared" si="1"/>
        <v>-50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20">
        <v>1</v>
      </c>
      <c r="F62" s="20">
        <v>1</v>
      </c>
      <c r="G62" s="14"/>
      <c r="H62" s="14"/>
      <c r="I62" s="20">
        <v>1</v>
      </c>
      <c r="J62" s="13">
        <f t="shared" si="1"/>
        <v>0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20">
        <v>1</v>
      </c>
      <c r="F63" s="20"/>
      <c r="G63" s="14"/>
      <c r="H63" s="14"/>
      <c r="I63" s="14"/>
      <c r="J63" s="13">
        <f t="shared" si="1"/>
        <v>-100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27">
        <v>1</v>
      </c>
      <c r="F65" s="27">
        <v>2</v>
      </c>
      <c r="G65" s="16"/>
      <c r="H65" s="16"/>
      <c r="I65" s="27">
        <v>2</v>
      </c>
      <c r="J65" s="13">
        <f t="shared" si="1"/>
        <v>100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606</v>
      </c>
      <c r="F66" s="12">
        <f t="shared" ref="F66:I66" si="2">SUBTOTAL(9,F6:F65)</f>
        <v>631</v>
      </c>
      <c r="G66" s="12">
        <f t="shared" si="2"/>
        <v>112</v>
      </c>
      <c r="H66" s="12">
        <f t="shared" si="2"/>
        <v>75</v>
      </c>
      <c r="I66" s="12">
        <f t="shared" si="2"/>
        <v>668</v>
      </c>
      <c r="J66" s="13">
        <f t="shared" ref="J66" si="3">(I66-E66)/E66*100</f>
        <v>10.231023102310232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6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Viktoras Volkovas</cp:lastModifiedBy>
  <dcterms:created xsi:type="dcterms:W3CDTF">2014-01-13T11:42:26Z</dcterms:created>
  <dcterms:modified xsi:type="dcterms:W3CDTF">2015-07-13T13:07:59Z</dcterms:modified>
</cp:coreProperties>
</file>