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1" r:id="rId1"/>
    <sheet name="LT JA PVM moketojai" sheetId="4" r:id="rId2"/>
    <sheet name="UJA PVM moketojai" sheetId="2" r:id="rId3"/>
  </sheets>
  <definedNames>
    <definedName name="_xlnm._FilterDatabase" localSheetId="1" hidden="1">'LT JA PVM moketojai'!$A$5:$J$65</definedName>
    <definedName name="_xlnm._FilterDatabase" localSheetId="2" hidden="1">'UJA PVM moketojai'!$A$5:$J$65</definedName>
    <definedName name="_xlnm._FilterDatabase" localSheetId="0" hidden="1">'Visi PVM moketojai'!$A$5:$J$65</definedName>
  </definedNames>
  <calcPr calcId="145621" iterateDelta="252"/>
</workbook>
</file>

<file path=xl/calcChain.xml><?xml version="1.0" encoding="utf-8"?>
<calcChain xmlns="http://schemas.openxmlformats.org/spreadsheetml/2006/main">
  <c r="I66" i="4" l="1"/>
  <c r="H66" i="1"/>
  <c r="J51" i="1" l="1"/>
  <c r="J61" i="1"/>
  <c r="J62" i="1"/>
  <c r="J57" i="1"/>
  <c r="J30" i="1"/>
  <c r="J63" i="1"/>
  <c r="J64" i="1"/>
  <c r="J46" i="1"/>
  <c r="J25" i="1"/>
  <c r="J65" i="1"/>
  <c r="J43" i="1"/>
  <c r="J47" i="1"/>
  <c r="J48" i="1"/>
  <c r="J56" i="1"/>
  <c r="J44" i="1"/>
  <c r="J41" i="1"/>
  <c r="J34" i="1"/>
  <c r="J35" i="1"/>
  <c r="J49" i="1"/>
  <c r="J17" i="1"/>
  <c r="J42" i="1"/>
  <c r="J18" i="1"/>
  <c r="J36" i="1"/>
  <c r="J50" i="1"/>
  <c r="J24" i="1"/>
  <c r="J45" i="1"/>
  <c r="J8" i="1"/>
  <c r="J53" i="1"/>
  <c r="J32" i="1"/>
  <c r="J9" i="1"/>
  <c r="J27" i="1"/>
  <c r="J59" i="1"/>
  <c r="J60" i="1"/>
  <c r="J54" i="1"/>
  <c r="J55" i="1"/>
  <c r="J13" i="1"/>
  <c r="J39" i="1"/>
  <c r="J28" i="1"/>
  <c r="J14" i="1"/>
  <c r="J15" i="1"/>
  <c r="J16" i="1"/>
  <c r="J40" i="1"/>
  <c r="J22" i="1"/>
  <c r="J23" i="1"/>
  <c r="J33" i="1"/>
  <c r="J29" i="1"/>
  <c r="J10" i="1"/>
  <c r="J7" i="1"/>
  <c r="J26" i="1"/>
  <c r="J12" i="1"/>
  <c r="J19" i="1"/>
  <c r="J20" i="1"/>
  <c r="J21" i="1"/>
  <c r="J31" i="1"/>
  <c r="J37" i="1"/>
  <c r="J52" i="1"/>
  <c r="J38" i="1"/>
  <c r="J11" i="1"/>
  <c r="J58" i="1"/>
  <c r="J6" i="1"/>
  <c r="E66" i="4" l="1"/>
  <c r="E66" i="1" l="1"/>
  <c r="F66" i="1"/>
  <c r="J6" i="2" l="1"/>
  <c r="J9" i="2"/>
  <c r="J19" i="2"/>
  <c r="J22" i="2"/>
  <c r="J39" i="2"/>
  <c r="J7" i="2"/>
  <c r="J11" i="2"/>
  <c r="J28" i="2"/>
  <c r="J31" i="2"/>
  <c r="J32" i="2"/>
  <c r="J33" i="2"/>
  <c r="J47" i="2"/>
  <c r="J49" i="2"/>
  <c r="J12" i="2"/>
  <c r="J13" i="2"/>
  <c r="J14" i="2"/>
  <c r="J35" i="2"/>
  <c r="J36" i="2"/>
  <c r="J52" i="2"/>
  <c r="J62" i="2"/>
  <c r="J10" i="2"/>
  <c r="J23" i="2"/>
  <c r="J30" i="2"/>
  <c r="J38" i="2"/>
  <c r="J58" i="2"/>
  <c r="J15" i="2"/>
  <c r="J21" i="2"/>
  <c r="J37" i="2"/>
  <c r="J44" i="2"/>
  <c r="J45" i="2"/>
  <c r="J50" i="2"/>
  <c r="J16" i="2"/>
  <c r="J18" i="2"/>
  <c r="J29" i="2"/>
  <c r="J34" i="2"/>
  <c r="J43" i="2"/>
  <c r="J48" i="2"/>
  <c r="J64" i="2"/>
  <c r="J42" i="2"/>
  <c r="J53" i="2"/>
  <c r="J61" i="2"/>
  <c r="J65" i="2"/>
  <c r="J40" i="2"/>
  <c r="J46" i="2"/>
  <c r="J51" i="2"/>
  <c r="J54" i="2"/>
  <c r="J17" i="2"/>
  <c r="J20" i="2"/>
  <c r="J26" i="2"/>
  <c r="J27" i="2"/>
  <c r="J41" i="2"/>
  <c r="J57" i="2"/>
  <c r="J8" i="2"/>
  <c r="J24" i="2"/>
  <c r="J25" i="2"/>
  <c r="J55" i="2"/>
  <c r="J56" i="2"/>
  <c r="J59" i="2"/>
  <c r="J60" i="2"/>
  <c r="J63" i="2"/>
  <c r="F66" i="2" l="1"/>
  <c r="G66" i="2"/>
  <c r="H66" i="2"/>
  <c r="I66" i="2"/>
  <c r="E66" i="2"/>
  <c r="G66" i="4"/>
  <c r="H66" i="4"/>
  <c r="F66" i="4"/>
  <c r="G66" i="1"/>
  <c r="I66" i="1"/>
  <c r="J66" i="1" s="1"/>
  <c r="J66" i="4" l="1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66" i="2"/>
</calcChain>
</file>

<file path=xl/sharedStrings.xml><?xml version="1.0" encoding="utf-8"?>
<sst xmlns="http://schemas.openxmlformats.org/spreadsheetml/2006/main" count="405" uniqueCount="87">
  <si>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</si>
  <si>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</si>
  <si>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</si>
  <si>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</si>
  <si>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</si>
  <si>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</si>
  <si>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</si>
  <si>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</si>
  <si>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</si>
  <si>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</si>
  <si>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</si>
  <si>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</si>
  <si>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</si>
  <si>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</si>
  <si>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</si>
  <si>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</si>
  <si>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</si>
  <si>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</si>
  <si>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</si>
  <si>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</si>
  <si>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</si>
  <si>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</si>
  <si>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</si>
  <si>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</si>
  <si>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</si>
  <si>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</si>
  <si>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</si>
  <si>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</si>
  <si>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</si>
  <si>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</si>
  <si>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</si>
  <si>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</si>
  <si>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</si>
  <si>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</si>
  <si>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</si>
  <si>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</si>
  <si>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</si>
  <si>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</si>
  <si>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</si>
  <si>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</si>
  <si>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</si>
  <si>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</si>
  <si>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</si>
  <si>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</si>
  <si>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</si>
  <si>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</si>
  <si>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</si>
  <si>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</si>
  <si>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</si>
  <si>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</si>
  <si>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</si>
  <si>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</si>
  <si>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</si>
  <si>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</si>
  <si>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</si>
  <si>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</si>
  <si>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</si>
  <si>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</si>
  <si>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</si>
  <si>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</si>
  <si>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</si>
  <si>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</si>
  <si>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</si>
  <si>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</si>
  <si>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</si>
  <si>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</si>
  <si>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</si>
  <si>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</si>
  <si>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</si>
  <si>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</si>
  <si>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</si>
  <si>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</si>
  <si>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</si>
  <si>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</si>
  <si>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</si>
  <si>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* Lentelėje atvaizduoti visų tipų PVM mokėtojai (juridiniai ir fiziniai).</t>
  </si>
  <si>
    <t>Padidėjo/sumažėjo (+/-) %</t>
  </si>
  <si>
    <t>( UŽSIENIO JURIDINIAI ASMENYS )</t>
  </si>
  <si>
    <t>( LIETUVOS JURIDINIAI ASMENYS )</t>
  </si>
  <si>
    <t>PVM mokėtojų skaičius 2015.01.01</t>
  </si>
  <si>
    <t>2015 I-III KETVIRČIŲ PVM MOKĖTOJŲ SUVESTINĖ ATASKAITA  *</t>
  </si>
  <si>
    <t>PVM mokėtojų skaičius 2014.09.30</t>
  </si>
  <si>
    <t xml:space="preserve">Įregistruota per 2015 m. I-III ketv. </t>
  </si>
  <si>
    <t xml:space="preserve">Išregistruota per 2015 m. I -III ketv. </t>
  </si>
  <si>
    <t>PVM mokėtojų skaičius 2015.09.30</t>
  </si>
  <si>
    <t>2015 I-III KETVIRČIŲ PVM MOKĖTOJŲ SUVESTINĖ ATASKAITA</t>
  </si>
  <si>
    <t xml:space="preserve">Išregistruota per 2015 m. I-III ketv.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</si>
</sst>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5" xfId="0" applyFont="1" applyBorder="1"/>
    <xf numFmtId="0" fontId="0" fillId="0" borderId="17" xfId="0" applyBorder="1"/>
    <xf numFmtId="0" fontId="2" fillId="0" borderId="3" xfId="0" applyFont="1" applyBorder="1"/>
    <xf numFmtId="0" fontId="4" fillId="0" borderId="0" xfId="0" applyFont="1" applyBorder="1"/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5" topLeftCell="A6" activePane="bottomLeft" state="frozen"/>
      <selection pane="bottomLeft" activeCell="E79" sqref="E79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5" t="s">
        <v>80</v>
      </c>
      <c r="E1" s="35"/>
      <c r="F1" s="35"/>
      <c r="G1" s="35"/>
      <c r="H1" s="35"/>
      <c r="I1" s="35"/>
    </row>
    <row r="2" spans="1:10" ht="17.25" thickBot="1" x14ac:dyDescent="0.35">
      <c r="D2" s="36"/>
      <c r="E2" s="36"/>
      <c r="F2" s="36"/>
      <c r="G2" s="36"/>
      <c r="H2" s="36"/>
      <c r="I2" s="36"/>
    </row>
    <row r="3" spans="1:10" ht="15" customHeight="1" x14ac:dyDescent="0.3">
      <c r="A3" s="27" t="s">
        <v>1</v>
      </c>
      <c r="B3" s="28"/>
      <c r="C3" s="27" t="s">
        <v>0</v>
      </c>
      <c r="D3" s="28"/>
      <c r="E3" s="32" t="s">
        <v>81</v>
      </c>
      <c r="F3" s="32" t="s">
        <v>79</v>
      </c>
      <c r="G3" s="32" t="s">
        <v>82</v>
      </c>
      <c r="H3" s="32" t="s">
        <v>83</v>
      </c>
      <c r="I3" s="32" t="s">
        <v>84</v>
      </c>
      <c r="J3" s="32" t="s">
        <v>76</v>
      </c>
    </row>
    <row r="4" spans="1:10" ht="36" customHeight="1" thickBot="1" x14ac:dyDescent="0.35">
      <c r="A4" s="29"/>
      <c r="B4" s="30"/>
      <c r="C4" s="29"/>
      <c r="D4" s="31"/>
      <c r="E4" s="33"/>
      <c r="F4" s="33"/>
      <c r="G4" s="33"/>
      <c r="H4" s="33"/>
      <c r="I4" s="33"/>
      <c r="J4" s="33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4"/>
      <c r="F5" s="34"/>
      <c r="G5" s="34"/>
      <c r="H5" s="34"/>
      <c r="I5" s="34"/>
      <c r="J5" s="34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1029</v>
      </c>
      <c r="F6" s="12">
        <v>1036</v>
      </c>
      <c r="G6" s="12">
        <v>112</v>
      </c>
      <c r="H6" s="12">
        <v>91</v>
      </c>
      <c r="I6" s="12">
        <v>1057</v>
      </c>
      <c r="J6" s="13">
        <f t="shared" ref="J6:J37" si="0">(I6-E6)/E6*100</f>
        <v>2.7210884353741496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395</v>
      </c>
      <c r="F7" s="14">
        <v>398</v>
      </c>
      <c r="G7" s="14">
        <v>28</v>
      </c>
      <c r="H7" s="14">
        <v>20</v>
      </c>
      <c r="I7" s="14">
        <v>406</v>
      </c>
      <c r="J7" s="13">
        <f t="shared" si="0"/>
        <v>2.7848101265822782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476</v>
      </c>
      <c r="F8" s="14">
        <v>483</v>
      </c>
      <c r="G8" s="14">
        <v>45</v>
      </c>
      <c r="H8" s="14">
        <v>20</v>
      </c>
      <c r="I8" s="14">
        <v>508</v>
      </c>
      <c r="J8" s="13">
        <f t="shared" si="0"/>
        <v>6.7226890756302522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387</v>
      </c>
      <c r="F9" s="14">
        <v>391</v>
      </c>
      <c r="G9" s="14">
        <v>37</v>
      </c>
      <c r="H9" s="14">
        <v>17</v>
      </c>
      <c r="I9" s="14">
        <v>411</v>
      </c>
      <c r="J9" s="13">
        <f t="shared" si="0"/>
        <v>6.2015503875968996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278</v>
      </c>
      <c r="F10" s="14">
        <v>281</v>
      </c>
      <c r="G10" s="14">
        <v>35</v>
      </c>
      <c r="H10" s="14">
        <v>17</v>
      </c>
      <c r="I10" s="14">
        <v>299</v>
      </c>
      <c r="J10" s="13">
        <f t="shared" si="0"/>
        <v>7.5539568345323742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74</v>
      </c>
      <c r="F11" s="14">
        <v>74</v>
      </c>
      <c r="G11" s="14">
        <v>8</v>
      </c>
      <c r="H11" s="14">
        <v>2</v>
      </c>
      <c r="I11" s="14">
        <v>80</v>
      </c>
      <c r="J11" s="13">
        <f t="shared" si="0"/>
        <v>8.1081081081081088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9389</v>
      </c>
      <c r="F12" s="14">
        <v>9390</v>
      </c>
      <c r="G12" s="14">
        <v>864</v>
      </c>
      <c r="H12" s="14">
        <v>615</v>
      </c>
      <c r="I12" s="14">
        <v>9639</v>
      </c>
      <c r="J12" s="13">
        <f t="shared" si="0"/>
        <v>2.6626903823623387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668</v>
      </c>
      <c r="F13" s="14">
        <v>666</v>
      </c>
      <c r="G13" s="14">
        <v>40</v>
      </c>
      <c r="H13" s="14">
        <v>35</v>
      </c>
      <c r="I13" s="14">
        <v>671</v>
      </c>
      <c r="J13" s="13">
        <f t="shared" si="0"/>
        <v>0.44910179640718562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572</v>
      </c>
      <c r="F14" s="14">
        <v>578</v>
      </c>
      <c r="G14" s="14">
        <v>48</v>
      </c>
      <c r="H14" s="14">
        <v>29</v>
      </c>
      <c r="I14" s="14">
        <v>597</v>
      </c>
      <c r="J14" s="13">
        <f t="shared" si="0"/>
        <v>4.3706293706293708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2180</v>
      </c>
      <c r="F15" s="14">
        <v>2203</v>
      </c>
      <c r="G15" s="14">
        <v>224</v>
      </c>
      <c r="H15" s="14">
        <v>114</v>
      </c>
      <c r="I15" s="14">
        <v>2313</v>
      </c>
      <c r="J15" s="13">
        <f t="shared" si="0"/>
        <v>6.1009174311926611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1043</v>
      </c>
      <c r="F16" s="14">
        <v>1037</v>
      </c>
      <c r="G16" s="14">
        <v>79</v>
      </c>
      <c r="H16" s="14">
        <v>39</v>
      </c>
      <c r="I16" s="14">
        <v>1077</v>
      </c>
      <c r="J16" s="13">
        <f t="shared" si="0"/>
        <v>3.2598274209012463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538</v>
      </c>
      <c r="F17" s="14">
        <v>539</v>
      </c>
      <c r="G17" s="14">
        <v>51</v>
      </c>
      <c r="H17" s="14">
        <v>21</v>
      </c>
      <c r="I17" s="14">
        <v>569</v>
      </c>
      <c r="J17" s="13">
        <f t="shared" si="0"/>
        <v>5.7620817843866172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944</v>
      </c>
      <c r="F18" s="14">
        <v>935</v>
      </c>
      <c r="G18" s="14">
        <v>63</v>
      </c>
      <c r="H18" s="14">
        <v>35</v>
      </c>
      <c r="I18" s="14">
        <v>963</v>
      </c>
      <c r="J18" s="13">
        <f t="shared" si="0"/>
        <v>2.0127118644067794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4199</v>
      </c>
      <c r="F19" s="14">
        <v>4229</v>
      </c>
      <c r="G19" s="14">
        <v>355</v>
      </c>
      <c r="H19" s="14">
        <v>340</v>
      </c>
      <c r="I19" s="14">
        <v>4244</v>
      </c>
      <c r="J19" s="13">
        <f t="shared" si="0"/>
        <v>1.0716837342224339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173</v>
      </c>
      <c r="F20" s="14">
        <v>181</v>
      </c>
      <c r="G20" s="14">
        <v>18</v>
      </c>
      <c r="H20" s="14">
        <v>10</v>
      </c>
      <c r="I20" s="14">
        <v>189</v>
      </c>
      <c r="J20" s="13">
        <f t="shared" si="0"/>
        <v>9.2485549132947966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448</v>
      </c>
      <c r="F21" s="14">
        <v>448</v>
      </c>
      <c r="G21" s="14">
        <v>35</v>
      </c>
      <c r="H21" s="14">
        <v>31</v>
      </c>
      <c r="I21" s="14">
        <v>452</v>
      </c>
      <c r="J21" s="13">
        <f t="shared" si="0"/>
        <v>0.89285714285714279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1278</v>
      </c>
      <c r="F22" s="14">
        <v>1286</v>
      </c>
      <c r="G22" s="14">
        <v>129</v>
      </c>
      <c r="H22" s="14">
        <v>45</v>
      </c>
      <c r="I22" s="14">
        <v>1370</v>
      </c>
      <c r="J22" s="13">
        <f t="shared" si="0"/>
        <v>7.1987480438184663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808</v>
      </c>
      <c r="F23" s="14">
        <v>821</v>
      </c>
      <c r="G23" s="14">
        <v>75</v>
      </c>
      <c r="H23" s="14">
        <v>33</v>
      </c>
      <c r="I23" s="14">
        <v>863</v>
      </c>
      <c r="J23" s="13">
        <f t="shared" si="0"/>
        <v>6.8069306930693072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484</v>
      </c>
      <c r="F24" s="14">
        <v>480</v>
      </c>
      <c r="G24" s="14">
        <v>13</v>
      </c>
      <c r="H24" s="14">
        <v>21</v>
      </c>
      <c r="I24" s="14">
        <v>472</v>
      </c>
      <c r="J24" s="13">
        <f t="shared" si="0"/>
        <v>-2.4793388429752068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947</v>
      </c>
      <c r="F25" s="14">
        <v>951</v>
      </c>
      <c r="G25" s="14">
        <v>73</v>
      </c>
      <c r="H25" s="14">
        <v>39</v>
      </c>
      <c r="I25" s="14">
        <v>985</v>
      </c>
      <c r="J25" s="13">
        <f t="shared" si="0"/>
        <v>4.0126715945089755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1152</v>
      </c>
      <c r="F26" s="14">
        <v>1163</v>
      </c>
      <c r="G26" s="14">
        <v>112</v>
      </c>
      <c r="H26" s="14">
        <v>57</v>
      </c>
      <c r="I26" s="14">
        <v>1218</v>
      </c>
      <c r="J26" s="13">
        <f t="shared" si="0"/>
        <v>5.7291666666666661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934</v>
      </c>
      <c r="F27" s="14">
        <v>925</v>
      </c>
      <c r="G27" s="14">
        <v>61</v>
      </c>
      <c r="H27" s="14">
        <v>37</v>
      </c>
      <c r="I27" s="14">
        <v>949</v>
      </c>
      <c r="J27" s="13">
        <f t="shared" si="0"/>
        <v>1.6059957173447537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225</v>
      </c>
      <c r="F28" s="14">
        <v>225</v>
      </c>
      <c r="G28" s="14">
        <v>20</v>
      </c>
      <c r="H28" s="14">
        <v>12</v>
      </c>
      <c r="I28" s="14">
        <v>233</v>
      </c>
      <c r="J28" s="13">
        <f t="shared" si="0"/>
        <v>3.5555555555555554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220</v>
      </c>
      <c r="F29" s="14">
        <v>221</v>
      </c>
      <c r="G29" s="14">
        <v>18</v>
      </c>
      <c r="H29" s="14">
        <v>9</v>
      </c>
      <c r="I29" s="14">
        <v>230</v>
      </c>
      <c r="J29" s="13">
        <f t="shared" si="0"/>
        <v>4.5454545454545459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747</v>
      </c>
      <c r="F30" s="14">
        <v>750</v>
      </c>
      <c r="G30" s="14">
        <v>49</v>
      </c>
      <c r="H30" s="14">
        <v>7</v>
      </c>
      <c r="I30" s="14">
        <v>792</v>
      </c>
      <c r="J30" s="13">
        <f t="shared" si="0"/>
        <v>6.024096385542169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2173</v>
      </c>
      <c r="F31" s="14">
        <v>2190</v>
      </c>
      <c r="G31" s="14">
        <v>157</v>
      </c>
      <c r="H31" s="14">
        <v>142</v>
      </c>
      <c r="I31" s="14">
        <v>2205</v>
      </c>
      <c r="J31" s="13">
        <f t="shared" si="0"/>
        <v>1.4726184997699034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817</v>
      </c>
      <c r="F32" s="14">
        <v>816</v>
      </c>
      <c r="G32" s="14">
        <v>69</v>
      </c>
      <c r="H32" s="14">
        <v>22</v>
      </c>
      <c r="I32" s="14">
        <v>863</v>
      </c>
      <c r="J32" s="13">
        <f t="shared" si="0"/>
        <v>5.6303549571603426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517</v>
      </c>
      <c r="F33" s="14">
        <v>520</v>
      </c>
      <c r="G33" s="14">
        <v>35</v>
      </c>
      <c r="H33" s="14">
        <v>18</v>
      </c>
      <c r="I33" s="14">
        <v>537</v>
      </c>
      <c r="J33" s="13">
        <f t="shared" si="0"/>
        <v>3.8684719535783367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1032</v>
      </c>
      <c r="F34" s="14">
        <v>1037</v>
      </c>
      <c r="G34" s="14">
        <v>105</v>
      </c>
      <c r="H34" s="14">
        <v>44</v>
      </c>
      <c r="I34" s="14">
        <v>1098</v>
      </c>
      <c r="J34" s="13">
        <f t="shared" si="0"/>
        <v>6.395348837209303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615</v>
      </c>
      <c r="F35" s="14">
        <v>617</v>
      </c>
      <c r="G35" s="14">
        <v>46</v>
      </c>
      <c r="H35" s="14">
        <v>19</v>
      </c>
      <c r="I35" s="14">
        <v>644</v>
      </c>
      <c r="J35" s="13">
        <f t="shared" si="0"/>
        <v>4.7154471544715451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719</v>
      </c>
      <c r="F36" s="14">
        <v>718</v>
      </c>
      <c r="G36" s="14">
        <v>63</v>
      </c>
      <c r="H36" s="14">
        <v>20</v>
      </c>
      <c r="I36" s="14">
        <v>761</v>
      </c>
      <c r="J36" s="13">
        <f t="shared" si="0"/>
        <v>5.8414464534075101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2584</v>
      </c>
      <c r="F37" s="14">
        <v>2583</v>
      </c>
      <c r="G37" s="14">
        <v>193</v>
      </c>
      <c r="H37" s="14">
        <v>144</v>
      </c>
      <c r="I37" s="14">
        <v>2632</v>
      </c>
      <c r="J37" s="13">
        <f t="shared" si="0"/>
        <v>1.8575851393188854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327</v>
      </c>
      <c r="F38" s="14">
        <v>326</v>
      </c>
      <c r="G38" s="14">
        <v>37</v>
      </c>
      <c r="H38" s="14">
        <v>14</v>
      </c>
      <c r="I38" s="14">
        <v>349</v>
      </c>
      <c r="J38" s="13">
        <f t="shared" ref="J38:J69" si="1">(I38-E38)/E38*100</f>
        <v>6.7278287461773694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668</v>
      </c>
      <c r="F39" s="14">
        <v>665</v>
      </c>
      <c r="G39" s="14">
        <v>40</v>
      </c>
      <c r="H39" s="14">
        <v>19</v>
      </c>
      <c r="I39" s="14">
        <v>686</v>
      </c>
      <c r="J39" s="13">
        <f t="shared" si="1"/>
        <v>2.6946107784431139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789</v>
      </c>
      <c r="F40" s="14">
        <v>789</v>
      </c>
      <c r="G40" s="14">
        <v>49</v>
      </c>
      <c r="H40" s="14">
        <v>26</v>
      </c>
      <c r="I40" s="14">
        <v>812</v>
      </c>
      <c r="J40" s="13">
        <f t="shared" si="1"/>
        <v>2.915082382762991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545</v>
      </c>
      <c r="F41" s="14">
        <v>543</v>
      </c>
      <c r="G41" s="14">
        <v>28</v>
      </c>
      <c r="H41" s="26">
        <v>15</v>
      </c>
      <c r="I41" s="14">
        <v>556</v>
      </c>
      <c r="J41" s="13">
        <f t="shared" si="1"/>
        <v>2.0183486238532113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864</v>
      </c>
      <c r="F42" s="14">
        <v>865</v>
      </c>
      <c r="G42" s="14">
        <v>78</v>
      </c>
      <c r="H42" s="14">
        <v>43</v>
      </c>
      <c r="I42" s="14">
        <v>900</v>
      </c>
      <c r="J42" s="13">
        <f t="shared" si="1"/>
        <v>4.1666666666666661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981</v>
      </c>
      <c r="F43" s="14">
        <v>984</v>
      </c>
      <c r="G43" s="14">
        <v>74</v>
      </c>
      <c r="H43" s="14">
        <v>50</v>
      </c>
      <c r="I43" s="14">
        <v>1008</v>
      </c>
      <c r="J43" s="13">
        <f t="shared" si="1"/>
        <v>2.7522935779816518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275</v>
      </c>
      <c r="F44" s="14">
        <v>277</v>
      </c>
      <c r="G44" s="14">
        <v>19</v>
      </c>
      <c r="H44" s="14">
        <v>8</v>
      </c>
      <c r="I44" s="14">
        <v>288</v>
      </c>
      <c r="J44" s="13">
        <f t="shared" si="1"/>
        <v>4.7272727272727275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1039</v>
      </c>
      <c r="F45" s="14">
        <v>1046</v>
      </c>
      <c r="G45" s="14">
        <v>60</v>
      </c>
      <c r="H45" s="14">
        <v>54</v>
      </c>
      <c r="I45" s="14">
        <v>1052</v>
      </c>
      <c r="J45" s="13">
        <f t="shared" si="1"/>
        <v>1.2512030798845042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787</v>
      </c>
      <c r="F46" s="14">
        <v>792</v>
      </c>
      <c r="G46" s="14">
        <v>42</v>
      </c>
      <c r="H46" s="14">
        <v>20</v>
      </c>
      <c r="I46" s="14">
        <v>814</v>
      </c>
      <c r="J46" s="13">
        <f t="shared" si="1"/>
        <v>3.4307496823379928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578</v>
      </c>
      <c r="F47" s="14">
        <v>577</v>
      </c>
      <c r="G47" s="14">
        <v>37</v>
      </c>
      <c r="H47" s="14">
        <v>19</v>
      </c>
      <c r="I47" s="14">
        <v>595</v>
      </c>
      <c r="J47" s="13">
        <f t="shared" si="1"/>
        <v>2.9411764705882351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1349</v>
      </c>
      <c r="F48" s="14">
        <v>1366</v>
      </c>
      <c r="G48" s="14">
        <v>110</v>
      </c>
      <c r="H48" s="14">
        <v>69</v>
      </c>
      <c r="I48" s="14">
        <v>1407</v>
      </c>
      <c r="J48" s="13">
        <f t="shared" si="1"/>
        <v>4.2994810971089699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816</v>
      </c>
      <c r="F49" s="14">
        <v>816</v>
      </c>
      <c r="G49" s="14">
        <v>51</v>
      </c>
      <c r="H49" s="14">
        <v>36</v>
      </c>
      <c r="I49" s="14">
        <v>831</v>
      </c>
      <c r="J49" s="13">
        <f t="shared" si="1"/>
        <v>1.8382352941176472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212</v>
      </c>
      <c r="F50" s="14">
        <v>210</v>
      </c>
      <c r="G50" s="14">
        <v>20</v>
      </c>
      <c r="H50" s="14">
        <v>9</v>
      </c>
      <c r="I50" s="14">
        <v>221</v>
      </c>
      <c r="J50" s="13">
        <f t="shared" si="1"/>
        <v>4.2452830188679247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877</v>
      </c>
      <c r="F51" s="14">
        <v>881</v>
      </c>
      <c r="G51" s="14">
        <v>88</v>
      </c>
      <c r="H51" s="14">
        <v>42</v>
      </c>
      <c r="I51" s="14">
        <v>927</v>
      </c>
      <c r="J51" s="13">
        <f t="shared" si="1"/>
        <v>5.7012542759407072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233</v>
      </c>
      <c r="F52" s="14">
        <v>228</v>
      </c>
      <c r="G52" s="14">
        <v>19</v>
      </c>
      <c r="H52" s="14">
        <v>12</v>
      </c>
      <c r="I52" s="14">
        <v>235</v>
      </c>
      <c r="J52" s="13">
        <f t="shared" si="1"/>
        <v>0.85836909871244638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601</v>
      </c>
      <c r="F53" s="14">
        <v>591</v>
      </c>
      <c r="G53" s="14">
        <v>50</v>
      </c>
      <c r="H53" s="14">
        <v>8</v>
      </c>
      <c r="I53" s="14">
        <v>633</v>
      </c>
      <c r="J53" s="13">
        <f t="shared" si="1"/>
        <v>5.3244592346089847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246</v>
      </c>
      <c r="F54" s="14">
        <v>252</v>
      </c>
      <c r="G54" s="14">
        <v>35</v>
      </c>
      <c r="H54" s="14">
        <v>18</v>
      </c>
      <c r="I54" s="14">
        <v>269</v>
      </c>
      <c r="J54" s="13">
        <f t="shared" si="1"/>
        <v>9.3495934959349594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271</v>
      </c>
      <c r="F55" s="14">
        <v>272</v>
      </c>
      <c r="G55" s="14">
        <v>25</v>
      </c>
      <c r="H55" s="14">
        <v>11</v>
      </c>
      <c r="I55" s="14">
        <v>286</v>
      </c>
      <c r="J55" s="13">
        <f t="shared" si="1"/>
        <v>5.5350553505535052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364</v>
      </c>
      <c r="F56" s="14">
        <v>370</v>
      </c>
      <c r="G56" s="14">
        <v>36</v>
      </c>
      <c r="H56" s="25">
        <v>18</v>
      </c>
      <c r="I56" s="14">
        <v>388</v>
      </c>
      <c r="J56" s="13">
        <f t="shared" si="1"/>
        <v>6.593406593406594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714</v>
      </c>
      <c r="F57" s="14">
        <v>713</v>
      </c>
      <c r="G57" s="14">
        <v>69</v>
      </c>
      <c r="H57" s="14">
        <v>31</v>
      </c>
      <c r="I57" s="14">
        <v>751</v>
      </c>
      <c r="J57" s="13">
        <f t="shared" si="1"/>
        <v>5.1820728291316529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24179</v>
      </c>
      <c r="F58" s="14">
        <v>24154</v>
      </c>
      <c r="G58" s="14">
        <v>2537</v>
      </c>
      <c r="H58" s="14">
        <v>2172</v>
      </c>
      <c r="I58" s="14">
        <v>24519</v>
      </c>
      <c r="J58" s="13">
        <f t="shared" si="1"/>
        <v>1.4061789155879068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1752</v>
      </c>
      <c r="F59" s="14">
        <v>1789</v>
      </c>
      <c r="G59" s="14">
        <v>189</v>
      </c>
      <c r="H59" s="14">
        <v>120</v>
      </c>
      <c r="I59" s="14">
        <v>1858</v>
      </c>
      <c r="J59" s="13">
        <f t="shared" si="1"/>
        <v>6.0502283105022832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326</v>
      </c>
      <c r="F60" s="14">
        <v>336</v>
      </c>
      <c r="G60" s="14">
        <v>30</v>
      </c>
      <c r="H60" s="14">
        <v>11</v>
      </c>
      <c r="I60" s="14">
        <v>355</v>
      </c>
      <c r="J60" s="13">
        <f t="shared" si="1"/>
        <v>8.8957055214723919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558</v>
      </c>
      <c r="F61" s="14">
        <v>553</v>
      </c>
      <c r="G61" s="14">
        <v>66</v>
      </c>
      <c r="H61" s="14">
        <v>32</v>
      </c>
      <c r="I61" s="14">
        <v>587</v>
      </c>
      <c r="J61" s="13">
        <f t="shared" si="1"/>
        <v>5.1971326164874547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802</v>
      </c>
      <c r="F62" s="14">
        <v>814</v>
      </c>
      <c r="G62" s="14">
        <v>61</v>
      </c>
      <c r="H62" s="14">
        <v>34</v>
      </c>
      <c r="I62" s="14">
        <v>841</v>
      </c>
      <c r="J62" s="13">
        <f t="shared" si="1"/>
        <v>4.8628428927680796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457</v>
      </c>
      <c r="F63" s="14">
        <v>460</v>
      </c>
      <c r="G63" s="14">
        <v>46</v>
      </c>
      <c r="H63" s="14">
        <v>12</v>
      </c>
      <c r="I63" s="14">
        <v>494</v>
      </c>
      <c r="J63" s="13">
        <f t="shared" si="1"/>
        <v>8.0962800875273526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304</v>
      </c>
      <c r="F64" s="14">
        <v>306</v>
      </c>
      <c r="G64" s="14">
        <v>44</v>
      </c>
      <c r="H64" s="14">
        <v>17</v>
      </c>
      <c r="I64" s="14">
        <v>333</v>
      </c>
      <c r="J64" s="13">
        <f t="shared" si="1"/>
        <v>9.5394736842105274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312</v>
      </c>
      <c r="F65" s="16">
        <v>313</v>
      </c>
      <c r="G65" s="16">
        <v>25</v>
      </c>
      <c r="H65" s="14">
        <v>11</v>
      </c>
      <c r="I65" s="16">
        <v>327</v>
      </c>
      <c r="J65" s="13">
        <f t="shared" si="1"/>
        <v>4.8076923076923084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79271</v>
      </c>
      <c r="F66" s="12">
        <f>SUBTOTAL(9,F6:F65)</f>
        <v>79460</v>
      </c>
      <c r="G66" s="12">
        <f>SUBTOTAL(9,G6:G65)</f>
        <v>7225</v>
      </c>
      <c r="H66" s="12">
        <f>SUBTOTAL(9,H6:H65)</f>
        <v>5036</v>
      </c>
      <c r="I66" s="12">
        <f>SUBTOTAL(9,I6:I65)</f>
        <v>81649</v>
      </c>
      <c r="J66" s="13">
        <f t="shared" ref="J66" si="2">(I66-E66)/E66*100</f>
        <v>2.9998360056010398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75</v>
      </c>
    </row>
  </sheetData>
  <autoFilter ref="A5:J65"/>
  <sortState ref="A6:J65">
    <sortCondition ref="A6:A65"/>
  </sortState>
  <mergeCells count="10">
    <mergeCell ref="J3:J5"/>
    <mergeCell ref="D1:I1"/>
    <mergeCell ref="D2:I2"/>
    <mergeCell ref="H3:H5"/>
    <mergeCell ref="I3:I5"/>
    <mergeCell ref="A3:B4"/>
    <mergeCell ref="C3:D4"/>
    <mergeCell ref="F3:F5"/>
    <mergeCell ref="G3:G5"/>
    <mergeCell ref="E3:E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E69" sqref="E69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5" t="s">
        <v>85</v>
      </c>
      <c r="E1" s="35"/>
      <c r="F1" s="35"/>
      <c r="G1" s="35"/>
      <c r="H1" s="35"/>
      <c r="I1" s="35"/>
    </row>
    <row r="2" spans="1:10" ht="17.25" thickBot="1" x14ac:dyDescent="0.35">
      <c r="D2" s="36" t="s">
        <v>78</v>
      </c>
      <c r="E2" s="36"/>
      <c r="F2" s="36"/>
      <c r="G2" s="36"/>
      <c r="H2" s="36"/>
      <c r="I2" s="36"/>
    </row>
    <row r="3" spans="1:10" ht="15" customHeight="1" x14ac:dyDescent="0.3">
      <c r="A3" s="27" t="s">
        <v>1</v>
      </c>
      <c r="B3" s="28"/>
      <c r="C3" s="27" t="s">
        <v>0</v>
      </c>
      <c r="D3" s="28"/>
      <c r="E3" s="32" t="s">
        <v>81</v>
      </c>
      <c r="F3" s="32" t="s">
        <v>79</v>
      </c>
      <c r="G3" s="32" t="s">
        <v>82</v>
      </c>
      <c r="H3" s="32" t="s">
        <v>86</v>
      </c>
      <c r="I3" s="32" t="s">
        <v>84</v>
      </c>
      <c r="J3" s="32" t="s">
        <v>76</v>
      </c>
    </row>
    <row r="4" spans="1:10" ht="36" customHeight="1" thickBot="1" x14ac:dyDescent="0.35">
      <c r="A4" s="29"/>
      <c r="B4" s="31"/>
      <c r="C4" s="29"/>
      <c r="D4" s="31"/>
      <c r="E4" s="33"/>
      <c r="F4" s="33"/>
      <c r="G4" s="33"/>
      <c r="H4" s="33"/>
      <c r="I4" s="33"/>
      <c r="J4" s="33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4"/>
      <c r="F5" s="34"/>
      <c r="G5" s="34"/>
      <c r="H5" s="34"/>
      <c r="I5" s="34"/>
      <c r="J5" s="34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956</v>
      </c>
      <c r="F6" s="12">
        <v>963</v>
      </c>
      <c r="G6" s="12">
        <v>97</v>
      </c>
      <c r="H6" s="14">
        <v>83</v>
      </c>
      <c r="I6" s="12">
        <v>977</v>
      </c>
      <c r="J6" s="13">
        <f t="shared" ref="J6:J37" si="0">(I6-E6)/E6*100</f>
        <v>2.1966527196652716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50</v>
      </c>
      <c r="F7" s="14">
        <v>50</v>
      </c>
      <c r="G7" s="14">
        <v>3</v>
      </c>
      <c r="H7" s="14">
        <v>1</v>
      </c>
      <c r="I7" s="14">
        <v>52</v>
      </c>
      <c r="J7" s="13">
        <f t="shared" si="0"/>
        <v>4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22336</v>
      </c>
      <c r="F8" s="14">
        <v>22266</v>
      </c>
      <c r="G8" s="14">
        <v>2215</v>
      </c>
      <c r="H8" s="14">
        <v>1969</v>
      </c>
      <c r="I8" s="14">
        <v>22512</v>
      </c>
      <c r="J8" s="13">
        <f t="shared" si="0"/>
        <v>0.78796561604584525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351</v>
      </c>
      <c r="F9" s="14">
        <v>352</v>
      </c>
      <c r="G9" s="14">
        <v>25</v>
      </c>
      <c r="H9" s="14">
        <v>20</v>
      </c>
      <c r="I9" s="14">
        <v>357</v>
      </c>
      <c r="J9" s="13">
        <f t="shared" si="0"/>
        <v>1.7094017094017095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871</v>
      </c>
      <c r="F10" s="14">
        <v>883</v>
      </c>
      <c r="G10" s="14">
        <v>67</v>
      </c>
      <c r="H10" s="14">
        <v>42</v>
      </c>
      <c r="I10" s="14">
        <v>908</v>
      </c>
      <c r="J10" s="13">
        <f t="shared" si="0"/>
        <v>4.2479908151549939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8753</v>
      </c>
      <c r="F11" s="14">
        <v>8740</v>
      </c>
      <c r="G11" s="14">
        <v>742</v>
      </c>
      <c r="H11" s="14">
        <v>547</v>
      </c>
      <c r="I11" s="14">
        <v>8935</v>
      </c>
      <c r="J11" s="13">
        <f t="shared" si="0"/>
        <v>2.0792871015651775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3970</v>
      </c>
      <c r="F12" s="14">
        <v>3993</v>
      </c>
      <c r="G12" s="14">
        <v>325</v>
      </c>
      <c r="H12" s="14">
        <v>310</v>
      </c>
      <c r="I12" s="14">
        <v>4008</v>
      </c>
      <c r="J12" s="13">
        <f t="shared" si="0"/>
        <v>0.95717884130982378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118</v>
      </c>
      <c r="F13" s="14">
        <v>120</v>
      </c>
      <c r="G13" s="14">
        <v>10</v>
      </c>
      <c r="H13" s="14">
        <v>5</v>
      </c>
      <c r="I13" s="14">
        <v>125</v>
      </c>
      <c r="J13" s="13">
        <f t="shared" si="0"/>
        <v>5.9322033898305087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413</v>
      </c>
      <c r="F14" s="14">
        <v>412</v>
      </c>
      <c r="G14" s="14">
        <v>32</v>
      </c>
      <c r="H14" s="14">
        <v>30</v>
      </c>
      <c r="I14" s="14">
        <v>414</v>
      </c>
      <c r="J14" s="13">
        <f t="shared" si="0"/>
        <v>0.24213075060532688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1988</v>
      </c>
      <c r="F15" s="14">
        <v>1997</v>
      </c>
      <c r="G15" s="14">
        <v>121</v>
      </c>
      <c r="H15" s="14">
        <v>132</v>
      </c>
      <c r="I15" s="14">
        <v>1986</v>
      </c>
      <c r="J15" s="13">
        <f t="shared" si="0"/>
        <v>-0.1006036217303823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2359</v>
      </c>
      <c r="F16" s="14">
        <v>2352</v>
      </c>
      <c r="G16" s="14">
        <v>149</v>
      </c>
      <c r="H16" s="14">
        <v>124</v>
      </c>
      <c r="I16" s="14">
        <v>2377</v>
      </c>
      <c r="J16" s="13">
        <f t="shared" si="0"/>
        <v>0.76303518440016949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220</v>
      </c>
      <c r="F17" s="14">
        <v>214</v>
      </c>
      <c r="G17" s="14">
        <v>15</v>
      </c>
      <c r="H17" s="14">
        <v>11</v>
      </c>
      <c r="I17" s="14">
        <v>218</v>
      </c>
      <c r="J17" s="13">
        <f t="shared" si="0"/>
        <v>-0.90909090909090906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160</v>
      </c>
      <c r="F18" s="14">
        <v>159</v>
      </c>
      <c r="G18" s="14">
        <v>25</v>
      </c>
      <c r="H18" s="14">
        <v>9</v>
      </c>
      <c r="I18" s="14">
        <v>175</v>
      </c>
      <c r="J18" s="13">
        <f t="shared" si="0"/>
        <v>9.375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252</v>
      </c>
      <c r="F19" s="14">
        <v>257</v>
      </c>
      <c r="G19" s="14">
        <v>29</v>
      </c>
      <c r="H19" s="14">
        <v>17</v>
      </c>
      <c r="I19" s="14">
        <v>269</v>
      </c>
      <c r="J19" s="13">
        <f t="shared" si="0"/>
        <v>6.746031746031746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279</v>
      </c>
      <c r="F20" s="14">
        <v>272</v>
      </c>
      <c r="G20" s="14">
        <v>17</v>
      </c>
      <c r="H20" s="14">
        <v>7</v>
      </c>
      <c r="I20" s="14">
        <v>282</v>
      </c>
      <c r="J20" s="13">
        <f t="shared" si="0"/>
        <v>1.0752688172043012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241</v>
      </c>
      <c r="F21" s="14">
        <v>244</v>
      </c>
      <c r="G21" s="14">
        <v>15</v>
      </c>
      <c r="H21" s="14">
        <v>7</v>
      </c>
      <c r="I21" s="14">
        <v>252</v>
      </c>
      <c r="J21" s="13">
        <f t="shared" si="0"/>
        <v>4.5643153526970952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225</v>
      </c>
      <c r="F22" s="14">
        <v>228</v>
      </c>
      <c r="G22" s="14">
        <v>15</v>
      </c>
      <c r="H22" s="14">
        <v>12</v>
      </c>
      <c r="I22" s="14">
        <v>231</v>
      </c>
      <c r="J22" s="13">
        <f t="shared" si="0"/>
        <v>2.666666666666667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330</v>
      </c>
      <c r="F23" s="14">
        <v>327</v>
      </c>
      <c r="G23" s="14">
        <v>16</v>
      </c>
      <c r="H23" s="14">
        <v>22</v>
      </c>
      <c r="I23" s="14">
        <v>321</v>
      </c>
      <c r="J23" s="13">
        <f t="shared" si="0"/>
        <v>-2.7272727272727271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1498</v>
      </c>
      <c r="F24" s="14">
        <v>1526</v>
      </c>
      <c r="G24" s="14">
        <v>160</v>
      </c>
      <c r="H24" s="14">
        <v>108</v>
      </c>
      <c r="I24" s="14">
        <v>1578</v>
      </c>
      <c r="J24" s="13">
        <f t="shared" si="0"/>
        <v>5.3404539385847798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263</v>
      </c>
      <c r="F25" s="14">
        <v>271</v>
      </c>
      <c r="G25" s="14">
        <v>19</v>
      </c>
      <c r="H25" s="14">
        <v>11</v>
      </c>
      <c r="I25" s="14">
        <v>279</v>
      </c>
      <c r="J25" s="13">
        <f t="shared" si="0"/>
        <v>6.083650190114068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138</v>
      </c>
      <c r="F26" s="14">
        <v>141</v>
      </c>
      <c r="G26" s="14">
        <v>19</v>
      </c>
      <c r="H26" s="14">
        <v>11</v>
      </c>
      <c r="I26" s="14">
        <v>149</v>
      </c>
      <c r="J26" s="13">
        <f t="shared" si="0"/>
        <v>7.9710144927536222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127</v>
      </c>
      <c r="F27" s="14">
        <v>124</v>
      </c>
      <c r="G27" s="14">
        <v>12</v>
      </c>
      <c r="H27" s="14">
        <v>9</v>
      </c>
      <c r="I27" s="14">
        <v>127</v>
      </c>
      <c r="J27" s="13">
        <f t="shared" si="0"/>
        <v>0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475</v>
      </c>
      <c r="F28" s="14">
        <v>470</v>
      </c>
      <c r="G28" s="14">
        <v>28</v>
      </c>
      <c r="H28" s="14">
        <v>24</v>
      </c>
      <c r="I28" s="14">
        <v>474</v>
      </c>
      <c r="J28" s="13">
        <f t="shared" si="0"/>
        <v>-0.21052631578947367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233</v>
      </c>
      <c r="F29" s="14">
        <v>235</v>
      </c>
      <c r="G29" s="14">
        <v>12</v>
      </c>
      <c r="H29" s="14">
        <v>11</v>
      </c>
      <c r="I29" s="14">
        <v>236</v>
      </c>
      <c r="J29" s="13">
        <f t="shared" si="0"/>
        <v>1.2875536480686696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68</v>
      </c>
      <c r="F30" s="14">
        <v>69</v>
      </c>
      <c r="G30" s="14">
        <v>7</v>
      </c>
      <c r="H30" s="14">
        <v>5</v>
      </c>
      <c r="I30" s="14">
        <v>71</v>
      </c>
      <c r="J30" s="13">
        <f t="shared" si="0"/>
        <v>4.4117647058823533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345</v>
      </c>
      <c r="F31" s="14">
        <v>348</v>
      </c>
      <c r="G31" s="14">
        <v>18</v>
      </c>
      <c r="H31" s="14">
        <v>20</v>
      </c>
      <c r="I31" s="14">
        <v>346</v>
      </c>
      <c r="J31" s="13">
        <f t="shared" si="0"/>
        <v>0.28985507246376813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1732</v>
      </c>
      <c r="F32" s="14">
        <v>1747</v>
      </c>
      <c r="G32" s="14">
        <v>168</v>
      </c>
      <c r="H32" s="14">
        <v>91</v>
      </c>
      <c r="I32" s="14">
        <v>1824</v>
      </c>
      <c r="J32" s="13">
        <f t="shared" si="0"/>
        <v>5.3117782909930717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552</v>
      </c>
      <c r="F33" s="14">
        <v>542</v>
      </c>
      <c r="G33" s="14">
        <v>36</v>
      </c>
      <c r="H33" s="14">
        <v>24</v>
      </c>
      <c r="I33" s="14">
        <v>554</v>
      </c>
      <c r="J33" s="13">
        <f t="shared" si="0"/>
        <v>0.36231884057971014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267</v>
      </c>
      <c r="F34" s="14">
        <v>268</v>
      </c>
      <c r="G34" s="14">
        <v>15</v>
      </c>
      <c r="H34" s="14">
        <v>14</v>
      </c>
      <c r="I34" s="14">
        <v>269</v>
      </c>
      <c r="J34" s="13">
        <f t="shared" si="0"/>
        <v>0.74906367041198507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1031</v>
      </c>
      <c r="F35" s="14">
        <v>1040</v>
      </c>
      <c r="G35" s="14">
        <v>100</v>
      </c>
      <c r="H35" s="14">
        <v>41</v>
      </c>
      <c r="I35" s="14">
        <v>1099</v>
      </c>
      <c r="J35" s="13">
        <f t="shared" si="0"/>
        <v>6.595538312318137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562</v>
      </c>
      <c r="F36" s="14">
        <v>572</v>
      </c>
      <c r="G36" s="14">
        <v>52</v>
      </c>
      <c r="H36" s="14">
        <v>26</v>
      </c>
      <c r="I36" s="14">
        <v>598</v>
      </c>
      <c r="J36" s="13">
        <f t="shared" si="0"/>
        <v>6.4056939501779357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184</v>
      </c>
      <c r="F37" s="14">
        <v>186</v>
      </c>
      <c r="G37" s="14">
        <v>10</v>
      </c>
      <c r="H37" s="14">
        <v>4</v>
      </c>
      <c r="I37" s="14">
        <v>192</v>
      </c>
      <c r="J37" s="13">
        <f t="shared" si="0"/>
        <v>4.3478260869565215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127</v>
      </c>
      <c r="F38" s="14">
        <v>130</v>
      </c>
      <c r="G38" s="14">
        <v>10</v>
      </c>
      <c r="H38" s="14">
        <v>8</v>
      </c>
      <c r="I38" s="14">
        <v>132</v>
      </c>
      <c r="J38" s="13">
        <f t="shared" ref="J38:J66" si="1">(I38-E38)/E38*100</f>
        <v>3.9370078740157481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140</v>
      </c>
      <c r="F39" s="14">
        <v>143</v>
      </c>
      <c r="G39" s="14">
        <v>10</v>
      </c>
      <c r="H39" s="14">
        <v>11</v>
      </c>
      <c r="I39" s="14">
        <v>142</v>
      </c>
      <c r="J39" s="13">
        <f t="shared" si="1"/>
        <v>1.4285714285714286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925</v>
      </c>
      <c r="F40" s="14">
        <v>932</v>
      </c>
      <c r="G40" s="14">
        <v>72</v>
      </c>
      <c r="H40" s="14">
        <v>51</v>
      </c>
      <c r="I40" s="14">
        <v>953</v>
      </c>
      <c r="J40" s="13">
        <f t="shared" si="1"/>
        <v>3.0270270270270272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223</v>
      </c>
      <c r="F41" s="14">
        <v>230</v>
      </c>
      <c r="G41" s="14">
        <v>23</v>
      </c>
      <c r="H41" s="14">
        <v>13</v>
      </c>
      <c r="I41" s="14">
        <v>240</v>
      </c>
      <c r="J41" s="13">
        <f t="shared" si="1"/>
        <v>7.623318385650224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94</v>
      </c>
      <c r="F42" s="14">
        <v>96</v>
      </c>
      <c r="G42" s="26">
        <v>9</v>
      </c>
      <c r="H42" s="14">
        <v>2</v>
      </c>
      <c r="I42" s="14">
        <v>94</v>
      </c>
      <c r="J42" s="13">
        <f t="shared" si="1"/>
        <v>0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201</v>
      </c>
      <c r="F43" s="14">
        <v>200</v>
      </c>
      <c r="G43" s="14">
        <v>47</v>
      </c>
      <c r="H43" s="14">
        <v>7</v>
      </c>
      <c r="I43" s="14">
        <v>202</v>
      </c>
      <c r="J43" s="13">
        <f t="shared" si="1"/>
        <v>0.49751243781094528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590</v>
      </c>
      <c r="F44" s="14">
        <v>588</v>
      </c>
      <c r="H44" s="14">
        <v>28</v>
      </c>
      <c r="I44" s="14">
        <v>607</v>
      </c>
      <c r="J44" s="13">
        <f t="shared" si="1"/>
        <v>2.8813559322033897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228</v>
      </c>
      <c r="F45" s="14">
        <v>230</v>
      </c>
      <c r="G45" s="25">
        <v>13</v>
      </c>
      <c r="H45" s="14">
        <v>12</v>
      </c>
      <c r="I45" s="14">
        <v>231</v>
      </c>
      <c r="J45" s="13">
        <f t="shared" si="1"/>
        <v>1.3157894736842104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478</v>
      </c>
      <c r="F46" s="14">
        <v>481</v>
      </c>
      <c r="G46" s="14">
        <v>25</v>
      </c>
      <c r="H46" s="14">
        <v>27</v>
      </c>
      <c r="I46" s="14">
        <v>479</v>
      </c>
      <c r="J46" s="13">
        <f t="shared" si="1"/>
        <v>0.20920502092050208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305</v>
      </c>
      <c r="F47" s="14">
        <v>305</v>
      </c>
      <c r="G47" s="14">
        <v>22</v>
      </c>
      <c r="H47" s="14">
        <v>14</v>
      </c>
      <c r="I47" s="14">
        <v>313</v>
      </c>
      <c r="J47" s="13">
        <f t="shared" si="1"/>
        <v>2.622950819672131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387</v>
      </c>
      <c r="F48" s="14">
        <v>385</v>
      </c>
      <c r="G48" s="14">
        <v>43</v>
      </c>
      <c r="H48" s="14">
        <v>33</v>
      </c>
      <c r="I48" s="14">
        <v>395</v>
      </c>
      <c r="J48" s="13">
        <f t="shared" si="1"/>
        <v>2.0671834625323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398</v>
      </c>
      <c r="F49" s="14">
        <v>396</v>
      </c>
      <c r="G49" s="14">
        <v>21</v>
      </c>
      <c r="H49" s="14">
        <v>17</v>
      </c>
      <c r="I49" s="14">
        <v>400</v>
      </c>
      <c r="J49" s="13">
        <f t="shared" si="1"/>
        <v>0.50251256281407031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305</v>
      </c>
      <c r="F50" s="14">
        <v>305</v>
      </c>
      <c r="G50" s="14">
        <v>20</v>
      </c>
      <c r="H50" s="14">
        <v>11</v>
      </c>
      <c r="I50" s="14">
        <v>314</v>
      </c>
      <c r="J50" s="13">
        <f t="shared" si="1"/>
        <v>2.9508196721311477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116</v>
      </c>
      <c r="F51" s="14">
        <v>114</v>
      </c>
      <c r="G51" s="14">
        <v>5</v>
      </c>
      <c r="H51" s="14">
        <v>7</v>
      </c>
      <c r="I51" s="14">
        <v>112</v>
      </c>
      <c r="J51" s="13">
        <f t="shared" si="1"/>
        <v>-3.4482758620689653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160</v>
      </c>
      <c r="F52" s="14">
        <v>159</v>
      </c>
      <c r="G52" s="14">
        <v>3</v>
      </c>
      <c r="H52" s="14">
        <v>7</v>
      </c>
      <c r="I52" s="14">
        <v>155</v>
      </c>
      <c r="J52" s="13">
        <f t="shared" si="1"/>
        <v>-3.125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693</v>
      </c>
      <c r="F53" s="14">
        <v>702</v>
      </c>
      <c r="G53" s="14">
        <v>39</v>
      </c>
      <c r="H53" s="14">
        <v>38</v>
      </c>
      <c r="I53" s="14">
        <v>703</v>
      </c>
      <c r="J53" s="13">
        <f t="shared" si="1"/>
        <v>1.4430014430014431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533</v>
      </c>
      <c r="F54" s="14">
        <v>535</v>
      </c>
      <c r="G54" s="14">
        <v>39</v>
      </c>
      <c r="H54" s="14">
        <v>23</v>
      </c>
      <c r="I54" s="14">
        <v>551</v>
      </c>
      <c r="J54" s="13">
        <f t="shared" si="1"/>
        <v>3.3771106941838651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447</v>
      </c>
      <c r="F55" s="14">
        <v>442</v>
      </c>
      <c r="G55" s="14">
        <v>35</v>
      </c>
      <c r="H55" s="14">
        <v>22</v>
      </c>
      <c r="I55" s="14">
        <v>455</v>
      </c>
      <c r="J55" s="13">
        <f t="shared" si="1"/>
        <v>1.7897091722595078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471</v>
      </c>
      <c r="F56" s="14">
        <v>469</v>
      </c>
      <c r="G56" s="14">
        <v>24</v>
      </c>
      <c r="H56" s="14">
        <v>23</v>
      </c>
      <c r="I56" s="14">
        <v>470</v>
      </c>
      <c r="J56" s="13">
        <f t="shared" si="1"/>
        <v>-0.21231422505307856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512</v>
      </c>
      <c r="F57" s="14">
        <v>506</v>
      </c>
      <c r="G57" s="14">
        <v>36</v>
      </c>
      <c r="H57" s="14">
        <v>23</v>
      </c>
      <c r="I57" s="14">
        <v>519</v>
      </c>
      <c r="J57" s="13">
        <f t="shared" si="1"/>
        <v>1.3671875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276</v>
      </c>
      <c r="F58" s="14">
        <v>272</v>
      </c>
      <c r="G58" s="14">
        <v>20</v>
      </c>
      <c r="H58" s="14">
        <v>5</v>
      </c>
      <c r="I58" s="14">
        <v>287</v>
      </c>
      <c r="J58" s="13">
        <f t="shared" si="1"/>
        <v>3.9855072463768111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288</v>
      </c>
      <c r="F59" s="14">
        <v>288</v>
      </c>
      <c r="G59" s="14">
        <v>21</v>
      </c>
      <c r="H59" s="14">
        <v>10</v>
      </c>
      <c r="I59" s="14">
        <v>299</v>
      </c>
      <c r="J59" s="13">
        <f t="shared" si="1"/>
        <v>3.8194444444444446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186</v>
      </c>
      <c r="F60" s="14">
        <v>183</v>
      </c>
      <c r="G60" s="14">
        <v>14</v>
      </c>
      <c r="H60" s="14">
        <v>7</v>
      </c>
      <c r="I60" s="14">
        <v>190</v>
      </c>
      <c r="J60" s="13">
        <f t="shared" si="1"/>
        <v>2.1505376344086025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290</v>
      </c>
      <c r="F61" s="14">
        <v>294</v>
      </c>
      <c r="G61" s="14">
        <v>9</v>
      </c>
      <c r="H61" s="14">
        <v>11</v>
      </c>
      <c r="I61" s="14">
        <v>292</v>
      </c>
      <c r="J61" s="13">
        <f t="shared" si="1"/>
        <v>0.68965517241379315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532</v>
      </c>
      <c r="F62" s="14">
        <v>534</v>
      </c>
      <c r="G62" s="14">
        <v>38</v>
      </c>
      <c r="H62" s="14">
        <v>32</v>
      </c>
      <c r="I62" s="14">
        <v>540</v>
      </c>
      <c r="J62" s="13">
        <f t="shared" si="1"/>
        <v>1.5037593984962405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171</v>
      </c>
      <c r="F63" s="14">
        <v>171</v>
      </c>
      <c r="G63" s="14">
        <v>12</v>
      </c>
      <c r="H63" s="14">
        <v>9</v>
      </c>
      <c r="I63" s="14">
        <v>174</v>
      </c>
      <c r="J63" s="13">
        <f t="shared" si="1"/>
        <v>1.7543859649122806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620</v>
      </c>
      <c r="F64" s="14">
        <v>618</v>
      </c>
      <c r="G64" s="14">
        <v>40</v>
      </c>
      <c r="H64" s="14">
        <v>33</v>
      </c>
      <c r="I64" s="14">
        <v>625</v>
      </c>
      <c r="J64" s="13">
        <f t="shared" si="1"/>
        <v>0.80645161290322576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257</v>
      </c>
      <c r="F65" s="16">
        <v>256</v>
      </c>
      <c r="G65" s="14">
        <v>14</v>
      </c>
      <c r="H65" s="16">
        <v>10</v>
      </c>
      <c r="I65" s="16">
        <v>260</v>
      </c>
      <c r="J65" s="17">
        <f t="shared" si="1"/>
        <v>1.1673151750972763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61300</v>
      </c>
      <c r="F66" s="12">
        <f>SUBTOTAL(9,F6:F65)</f>
        <v>61332</v>
      </c>
      <c r="G66" s="12">
        <f>SUBTOTAL(9,G6:G65)</f>
        <v>5238</v>
      </c>
      <c r="H66" s="12">
        <f>SUBTOTAL(9,H6:H65)</f>
        <v>4241</v>
      </c>
      <c r="I66" s="12">
        <f>SUBTOTAL(9,I6:I65)</f>
        <v>62329</v>
      </c>
      <c r="J66" s="13">
        <f t="shared" si="1"/>
        <v>1.6786296900489397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6:J66">
    <sortCondition ref="A6:A66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F11" sqref="F11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</cols>
  <sheetData>
    <row r="1" spans="1:10" ht="18" x14ac:dyDescent="0.35">
      <c r="A1" s="7"/>
      <c r="B1" s="2"/>
      <c r="C1" s="2"/>
      <c r="D1" s="35" t="s">
        <v>85</v>
      </c>
      <c r="E1" s="35"/>
      <c r="F1" s="35"/>
      <c r="G1" s="35"/>
      <c r="H1" s="35"/>
      <c r="I1" s="35"/>
      <c r="J1" s="2"/>
    </row>
    <row r="2" spans="1:10" ht="17.25" thickBot="1" x14ac:dyDescent="0.35">
      <c r="A2" s="7"/>
      <c r="B2" s="2"/>
      <c r="C2" s="2"/>
      <c r="D2" s="36" t="s">
        <v>77</v>
      </c>
      <c r="E2" s="36"/>
      <c r="F2" s="36"/>
      <c r="G2" s="36"/>
      <c r="H2" s="36"/>
      <c r="I2" s="36"/>
      <c r="J2" s="2"/>
    </row>
    <row r="3" spans="1:10" x14ac:dyDescent="0.25">
      <c r="A3" s="27" t="s">
        <v>1</v>
      </c>
      <c r="B3" s="28"/>
      <c r="C3" s="27" t="s">
        <v>0</v>
      </c>
      <c r="D3" s="28"/>
      <c r="E3" s="32" t="s">
        <v>81</v>
      </c>
      <c r="F3" s="32" t="s">
        <v>79</v>
      </c>
      <c r="G3" s="32" t="s">
        <v>82</v>
      </c>
      <c r="H3" s="32" t="s">
        <v>86</v>
      </c>
      <c r="I3" s="32" t="s">
        <v>84</v>
      </c>
      <c r="J3" s="32" t="s">
        <v>76</v>
      </c>
    </row>
    <row r="4" spans="1:10" ht="15.75" thickBot="1" x14ac:dyDescent="0.3">
      <c r="A4" s="29"/>
      <c r="B4" s="31"/>
      <c r="C4" s="29"/>
      <c r="D4" s="31"/>
      <c r="E4" s="33"/>
      <c r="F4" s="33"/>
      <c r="G4" s="33"/>
      <c r="H4" s="33"/>
      <c r="I4" s="33"/>
      <c r="J4" s="33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34"/>
      <c r="F5" s="34"/>
      <c r="G5" s="34"/>
      <c r="H5" s="34"/>
      <c r="I5" s="34"/>
      <c r="J5" s="34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21">
        <v>2</v>
      </c>
      <c r="F6" s="22">
        <v>2</v>
      </c>
      <c r="G6" s="23"/>
      <c r="H6" s="23">
        <v>1</v>
      </c>
      <c r="I6" s="24">
        <v>1</v>
      </c>
      <c r="J6" s="13">
        <f t="shared" ref="J6:J37" si="0">(I6-E6)/E6*100</f>
        <v>-50</v>
      </c>
    </row>
    <row r="7" spans="1:10" ht="15.75" x14ac:dyDescent="0.3">
      <c r="A7" s="8">
        <v>1</v>
      </c>
      <c r="B7" s="4" t="s">
        <v>19</v>
      </c>
      <c r="C7" s="4">
        <v>12</v>
      </c>
      <c r="D7" s="4" t="s">
        <v>23</v>
      </c>
      <c r="E7" s="20">
        <v>1</v>
      </c>
      <c r="F7" s="20">
        <v>1</v>
      </c>
      <c r="G7" s="20"/>
      <c r="H7" s="14"/>
      <c r="I7" s="20">
        <v>1</v>
      </c>
      <c r="J7" s="13">
        <f t="shared" si="0"/>
        <v>0</v>
      </c>
    </row>
    <row r="8" spans="1:10" ht="15.75" x14ac:dyDescent="0.3">
      <c r="A8" s="8">
        <v>1</v>
      </c>
      <c r="B8" s="4" t="s">
        <v>10</v>
      </c>
      <c r="C8" s="4">
        <v>13</v>
      </c>
      <c r="D8" s="4" t="s">
        <v>18</v>
      </c>
      <c r="E8" s="20">
        <v>407</v>
      </c>
      <c r="F8" s="20">
        <v>420</v>
      </c>
      <c r="G8" s="14">
        <v>141</v>
      </c>
      <c r="H8" s="20">
        <v>67</v>
      </c>
      <c r="I8" s="20">
        <v>494</v>
      </c>
      <c r="J8" s="13">
        <f t="shared" si="0"/>
        <v>21.375921375921376</v>
      </c>
    </row>
    <row r="9" spans="1:10" ht="15.75" x14ac:dyDescent="0.3">
      <c r="A9" s="8">
        <v>1</v>
      </c>
      <c r="B9" s="4" t="s">
        <v>4</v>
      </c>
      <c r="C9" s="4">
        <v>15</v>
      </c>
      <c r="D9" s="4" t="s">
        <v>5</v>
      </c>
      <c r="E9" s="14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36</v>
      </c>
      <c r="C10" s="4">
        <v>18</v>
      </c>
      <c r="D10" s="4" t="s">
        <v>38</v>
      </c>
      <c r="E10" s="20">
        <v>2</v>
      </c>
      <c r="F10" s="20">
        <v>2</v>
      </c>
      <c r="G10" s="14">
        <v>2</v>
      </c>
      <c r="H10" s="14">
        <v>2</v>
      </c>
      <c r="I10" s="20">
        <v>2</v>
      </c>
      <c r="J10" s="13">
        <f t="shared" si="0"/>
        <v>0</v>
      </c>
    </row>
    <row r="11" spans="1:10" ht="15.75" x14ac:dyDescent="0.3">
      <c r="A11" s="8">
        <v>2</v>
      </c>
      <c r="B11" s="4" t="s">
        <v>19</v>
      </c>
      <c r="C11" s="4">
        <v>19</v>
      </c>
      <c r="D11" s="4" t="s">
        <v>27</v>
      </c>
      <c r="E11" s="20">
        <v>58</v>
      </c>
      <c r="F11" s="20">
        <v>62</v>
      </c>
      <c r="G11" s="14">
        <v>9</v>
      </c>
      <c r="H11" s="20">
        <v>14</v>
      </c>
      <c r="I11" s="20">
        <v>57</v>
      </c>
      <c r="J11" s="13">
        <f t="shared" si="0"/>
        <v>-1.7241379310344827</v>
      </c>
    </row>
    <row r="12" spans="1:10" ht="15.75" x14ac:dyDescent="0.3">
      <c r="A12" s="8">
        <v>2</v>
      </c>
      <c r="B12" s="4" t="s">
        <v>28</v>
      </c>
      <c r="C12" s="4">
        <v>21</v>
      </c>
      <c r="D12" s="4" t="s">
        <v>32</v>
      </c>
      <c r="E12" s="20">
        <v>55</v>
      </c>
      <c r="F12" s="20">
        <v>56</v>
      </c>
      <c r="G12" s="20">
        <v>6</v>
      </c>
      <c r="H12" s="20">
        <v>10</v>
      </c>
      <c r="I12" s="20">
        <v>52</v>
      </c>
      <c r="J12" s="13">
        <f t="shared" si="0"/>
        <v>-5.4545454545454541</v>
      </c>
    </row>
    <row r="13" spans="1:10" ht="15.75" x14ac:dyDescent="0.3">
      <c r="A13" s="8">
        <v>2</v>
      </c>
      <c r="B13" s="4" t="s">
        <v>28</v>
      </c>
      <c r="C13" s="4">
        <v>23</v>
      </c>
      <c r="D13" s="4" t="s">
        <v>35</v>
      </c>
      <c r="E13" s="14"/>
      <c r="F13" s="14"/>
      <c r="G13" s="20"/>
      <c r="H13" s="14"/>
      <c r="I13" s="14"/>
      <c r="J13" s="13" t="e">
        <f t="shared" si="0"/>
        <v>#DIV/0!</v>
      </c>
    </row>
    <row r="14" spans="1:10" ht="15.75" x14ac:dyDescent="0.3">
      <c r="A14" s="8">
        <v>2</v>
      </c>
      <c r="B14" s="4" t="s">
        <v>28</v>
      </c>
      <c r="C14" s="4">
        <v>25</v>
      </c>
      <c r="D14" s="4" t="s">
        <v>29</v>
      </c>
      <c r="E14" s="20">
        <v>1</v>
      </c>
      <c r="F14" s="20"/>
      <c r="G14" s="14"/>
      <c r="H14" s="14"/>
      <c r="I14" s="20"/>
      <c r="J14" s="13">
        <f t="shared" si="0"/>
        <v>-100</v>
      </c>
    </row>
    <row r="15" spans="1:10" ht="15.75" x14ac:dyDescent="0.3">
      <c r="A15" s="8">
        <v>2</v>
      </c>
      <c r="B15" s="4" t="s">
        <v>42</v>
      </c>
      <c r="C15" s="4">
        <v>27</v>
      </c>
      <c r="D15" s="4" t="s">
        <v>43</v>
      </c>
      <c r="E15" s="20">
        <v>8</v>
      </c>
      <c r="F15" s="20">
        <v>8</v>
      </c>
      <c r="G15" s="14">
        <v>4</v>
      </c>
      <c r="H15" s="14">
        <v>1</v>
      </c>
      <c r="I15" s="20">
        <v>11</v>
      </c>
      <c r="J15" s="13">
        <f t="shared" si="0"/>
        <v>37.5</v>
      </c>
    </row>
    <row r="16" spans="1:10" ht="15.75" x14ac:dyDescent="0.3">
      <c r="A16" s="8">
        <v>2</v>
      </c>
      <c r="B16" s="4" t="s">
        <v>49</v>
      </c>
      <c r="C16" s="4">
        <v>29</v>
      </c>
      <c r="D16" s="4" t="s">
        <v>50</v>
      </c>
      <c r="E16" s="20">
        <v>13</v>
      </c>
      <c r="F16" s="20">
        <v>13</v>
      </c>
      <c r="G16" s="14">
        <v>2</v>
      </c>
      <c r="H16" s="14">
        <v>3</v>
      </c>
      <c r="I16" s="20">
        <v>12</v>
      </c>
      <c r="J16" s="13">
        <f t="shared" si="0"/>
        <v>-7.6923076923076925</v>
      </c>
    </row>
    <row r="17" spans="1:10" ht="15.75" x14ac:dyDescent="0.3">
      <c r="A17" s="8">
        <v>2</v>
      </c>
      <c r="B17" s="4" t="s">
        <v>67</v>
      </c>
      <c r="C17" s="4">
        <v>30</v>
      </c>
      <c r="D17" s="4" t="s">
        <v>69</v>
      </c>
      <c r="E17" s="20">
        <v>4</v>
      </c>
      <c r="F17" s="20">
        <v>4</v>
      </c>
      <c r="G17" s="14"/>
      <c r="H17" s="14"/>
      <c r="I17" s="20">
        <v>4</v>
      </c>
      <c r="J17" s="13">
        <f t="shared" si="0"/>
        <v>0</v>
      </c>
    </row>
    <row r="18" spans="1:10" ht="15.75" x14ac:dyDescent="0.3">
      <c r="A18" s="8">
        <v>2</v>
      </c>
      <c r="B18" s="4" t="s">
        <v>49</v>
      </c>
      <c r="C18" s="4">
        <v>32</v>
      </c>
      <c r="D18" s="4" t="s">
        <v>55</v>
      </c>
      <c r="E18" s="20">
        <v>1</v>
      </c>
      <c r="F18" s="20">
        <v>1</v>
      </c>
      <c r="G18" s="14"/>
      <c r="H18" s="14"/>
      <c r="I18" s="20">
        <v>1</v>
      </c>
      <c r="J18" s="13">
        <f t="shared" si="0"/>
        <v>0</v>
      </c>
    </row>
    <row r="19" spans="1:10" ht="15.75" x14ac:dyDescent="0.3">
      <c r="A19" s="8">
        <v>3</v>
      </c>
      <c r="B19" s="4" t="s">
        <v>4</v>
      </c>
      <c r="C19" s="4">
        <v>33</v>
      </c>
      <c r="D19" s="4" t="s">
        <v>9</v>
      </c>
      <c r="E19" s="14"/>
      <c r="F19" s="14"/>
      <c r="G19" s="14"/>
      <c r="H19" s="14"/>
      <c r="I19" s="14"/>
      <c r="J19" s="13" t="e">
        <f t="shared" si="0"/>
        <v>#DIV/0!</v>
      </c>
    </row>
    <row r="20" spans="1:10" ht="15.75" x14ac:dyDescent="0.3">
      <c r="A20" s="8">
        <v>3</v>
      </c>
      <c r="B20" s="4" t="s">
        <v>67</v>
      </c>
      <c r="C20" s="4">
        <v>34</v>
      </c>
      <c r="D20" s="4" t="s">
        <v>71</v>
      </c>
      <c r="E20" s="14"/>
      <c r="F20" s="14"/>
      <c r="G20" s="14">
        <v>1</v>
      </c>
      <c r="H20" s="14"/>
      <c r="I20" s="14">
        <v>1</v>
      </c>
      <c r="J20" s="13" t="e">
        <f t="shared" si="0"/>
        <v>#DIV/0!</v>
      </c>
    </row>
    <row r="21" spans="1:10" ht="15.75" x14ac:dyDescent="0.3">
      <c r="A21" s="8">
        <v>3</v>
      </c>
      <c r="B21" s="4" t="s">
        <v>42</v>
      </c>
      <c r="C21" s="4">
        <v>36</v>
      </c>
      <c r="D21" s="4" t="s">
        <v>48</v>
      </c>
      <c r="E21" s="14"/>
      <c r="F21" s="14"/>
      <c r="G21" s="14"/>
      <c r="H21" s="14"/>
      <c r="I21" s="14"/>
      <c r="J21" s="13" t="e">
        <f t="shared" si="0"/>
        <v>#DIV/0!</v>
      </c>
    </row>
    <row r="22" spans="1:10" ht="15.75" x14ac:dyDescent="0.3">
      <c r="A22" s="8">
        <v>3</v>
      </c>
      <c r="B22" s="4" t="s">
        <v>4</v>
      </c>
      <c r="C22" s="4">
        <v>38</v>
      </c>
      <c r="D22" s="4" t="s">
        <v>6</v>
      </c>
      <c r="E22" s="14"/>
      <c r="F22" s="14"/>
      <c r="G22" s="14"/>
      <c r="H22" s="14"/>
      <c r="I22" s="14"/>
      <c r="J22" s="13" t="e">
        <f t="shared" si="0"/>
        <v>#DIV/0!</v>
      </c>
    </row>
    <row r="23" spans="1:10" ht="15.75" x14ac:dyDescent="0.3">
      <c r="A23" s="8">
        <v>3</v>
      </c>
      <c r="B23" s="4" t="s">
        <v>36</v>
      </c>
      <c r="C23" s="4">
        <v>39</v>
      </c>
      <c r="D23" s="4" t="s">
        <v>37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10</v>
      </c>
      <c r="C24" s="4">
        <v>41</v>
      </c>
      <c r="D24" s="4" t="s">
        <v>13</v>
      </c>
      <c r="E24" s="20">
        <v>22</v>
      </c>
      <c r="F24" s="20">
        <v>23</v>
      </c>
      <c r="G24" s="14"/>
      <c r="H24" s="14"/>
      <c r="I24" s="20">
        <v>23</v>
      </c>
      <c r="J24" s="13">
        <f t="shared" si="0"/>
        <v>4.5454545454545459</v>
      </c>
    </row>
    <row r="25" spans="1:10" ht="15.75" x14ac:dyDescent="0.3">
      <c r="A25" s="8">
        <v>3</v>
      </c>
      <c r="B25" s="4" t="s">
        <v>10</v>
      </c>
      <c r="C25" s="4">
        <v>42</v>
      </c>
      <c r="D25" s="4" t="s">
        <v>14</v>
      </c>
      <c r="E25" s="20">
        <v>2</v>
      </c>
      <c r="F25" s="20">
        <v>2</v>
      </c>
      <c r="G25" s="14"/>
      <c r="H25" s="14"/>
      <c r="I25" s="20">
        <v>2</v>
      </c>
      <c r="J25" s="13">
        <f t="shared" si="0"/>
        <v>0</v>
      </c>
    </row>
    <row r="26" spans="1:10" ht="15.75" x14ac:dyDescent="0.3">
      <c r="A26" s="8">
        <v>4</v>
      </c>
      <c r="B26" s="4" t="s">
        <v>67</v>
      </c>
      <c r="C26" s="4">
        <v>43</v>
      </c>
      <c r="D26" s="4" t="s">
        <v>72</v>
      </c>
      <c r="E26" s="14">
        <v>1</v>
      </c>
      <c r="F26" s="14">
        <v>1</v>
      </c>
      <c r="G26" s="14">
        <v>1</v>
      </c>
      <c r="H26" s="14">
        <v>1</v>
      </c>
      <c r="I26" s="14">
        <v>1</v>
      </c>
      <c r="J26" s="13">
        <f t="shared" si="0"/>
        <v>0</v>
      </c>
    </row>
    <row r="27" spans="1:10" ht="15.75" x14ac:dyDescent="0.3">
      <c r="A27" s="8">
        <v>4</v>
      </c>
      <c r="B27" s="4" t="s">
        <v>67</v>
      </c>
      <c r="C27" s="4">
        <v>45</v>
      </c>
      <c r="D27" s="4" t="s">
        <v>68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19</v>
      </c>
      <c r="C28" s="4">
        <v>46</v>
      </c>
      <c r="D28" s="4" t="s">
        <v>26</v>
      </c>
      <c r="E28" s="20">
        <v>2</v>
      </c>
      <c r="F28" s="20">
        <v>1</v>
      </c>
      <c r="G28" s="14">
        <v>1</v>
      </c>
      <c r="H28" s="14"/>
      <c r="I28" s="20">
        <v>2</v>
      </c>
      <c r="J28" s="13">
        <f t="shared" si="0"/>
        <v>0</v>
      </c>
    </row>
    <row r="29" spans="1:10" ht="15.75" x14ac:dyDescent="0.3">
      <c r="A29" s="8">
        <v>4</v>
      </c>
      <c r="B29" s="4" t="s">
        <v>49</v>
      </c>
      <c r="C29" s="4">
        <v>47</v>
      </c>
      <c r="D29" s="4" t="s">
        <v>52</v>
      </c>
      <c r="E29" s="14">
        <v>1</v>
      </c>
      <c r="F29" s="20">
        <v>1</v>
      </c>
      <c r="G29" s="14"/>
      <c r="H29" s="14"/>
      <c r="I29" s="20">
        <v>1</v>
      </c>
      <c r="J29" s="13">
        <f t="shared" si="0"/>
        <v>0</v>
      </c>
    </row>
    <row r="30" spans="1:10" ht="15.75" x14ac:dyDescent="0.3">
      <c r="A30" s="8">
        <v>4</v>
      </c>
      <c r="B30" s="4" t="s">
        <v>36</v>
      </c>
      <c r="C30" s="4">
        <v>48</v>
      </c>
      <c r="D30" s="4" t="s">
        <v>39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19</v>
      </c>
      <c r="C31" s="4">
        <v>49</v>
      </c>
      <c r="D31" s="4" t="s">
        <v>22</v>
      </c>
      <c r="E31" s="14"/>
      <c r="F31" s="14"/>
      <c r="G31" s="14"/>
      <c r="H31" s="14"/>
      <c r="I31" s="14"/>
      <c r="J31" s="13" t="e">
        <f t="shared" si="0"/>
        <v>#DIV/0!</v>
      </c>
    </row>
    <row r="32" spans="1:10" ht="15.75" x14ac:dyDescent="0.3">
      <c r="A32" s="8">
        <v>5</v>
      </c>
      <c r="B32" s="4" t="s">
        <v>19</v>
      </c>
      <c r="C32" s="4">
        <v>52</v>
      </c>
      <c r="D32" s="4" t="s">
        <v>24</v>
      </c>
      <c r="E32" s="20">
        <v>8</v>
      </c>
      <c r="F32" s="20">
        <v>9</v>
      </c>
      <c r="G32" s="14">
        <v>1</v>
      </c>
      <c r="H32" s="14">
        <v>1</v>
      </c>
      <c r="I32" s="20">
        <v>9</v>
      </c>
      <c r="J32" s="13">
        <f t="shared" si="0"/>
        <v>12.5</v>
      </c>
    </row>
    <row r="33" spans="1:10" ht="15.75" x14ac:dyDescent="0.3">
      <c r="A33" s="8">
        <v>5</v>
      </c>
      <c r="B33" s="4" t="s">
        <v>19</v>
      </c>
      <c r="C33" s="4">
        <v>53</v>
      </c>
      <c r="D33" s="4" t="s">
        <v>25</v>
      </c>
      <c r="E33" s="20">
        <v>3</v>
      </c>
      <c r="F33" s="20">
        <v>2</v>
      </c>
      <c r="G33" s="14"/>
      <c r="H33" s="14"/>
      <c r="I33" s="20">
        <v>2</v>
      </c>
      <c r="J33" s="13">
        <f t="shared" si="0"/>
        <v>-33.333333333333329</v>
      </c>
    </row>
    <row r="34" spans="1:10" ht="15.75" x14ac:dyDescent="0.3">
      <c r="A34" s="8">
        <v>5</v>
      </c>
      <c r="B34" s="4" t="s">
        <v>49</v>
      </c>
      <c r="C34" s="4">
        <v>54</v>
      </c>
      <c r="D34" s="4" t="s">
        <v>51</v>
      </c>
      <c r="E34" s="14"/>
      <c r="F34" s="14"/>
      <c r="G34" s="14"/>
      <c r="H34" s="14"/>
      <c r="I34" s="14"/>
      <c r="J34" s="13" t="e">
        <f t="shared" si="0"/>
        <v>#DIV/0!</v>
      </c>
    </row>
    <row r="35" spans="1:10" ht="15.75" x14ac:dyDescent="0.3">
      <c r="A35" s="8">
        <v>5</v>
      </c>
      <c r="B35" s="4" t="s">
        <v>28</v>
      </c>
      <c r="C35" s="4">
        <v>55</v>
      </c>
      <c r="D35" s="4" t="s">
        <v>31</v>
      </c>
      <c r="E35" s="20">
        <v>5</v>
      </c>
      <c r="F35" s="20">
        <v>6</v>
      </c>
      <c r="G35" s="14"/>
      <c r="H35" s="14"/>
      <c r="I35" s="20">
        <v>6</v>
      </c>
      <c r="J35" s="13">
        <f t="shared" si="0"/>
        <v>20</v>
      </c>
    </row>
    <row r="36" spans="1:10" ht="15.75" x14ac:dyDescent="0.3">
      <c r="A36" s="8">
        <v>5</v>
      </c>
      <c r="B36" s="4" t="s">
        <v>28</v>
      </c>
      <c r="C36" s="4">
        <v>56</v>
      </c>
      <c r="D36" s="4" t="s">
        <v>34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42</v>
      </c>
      <c r="C37" s="4">
        <v>57</v>
      </c>
      <c r="D37" s="4" t="s">
        <v>44</v>
      </c>
      <c r="E37" s="14"/>
      <c r="F37" s="14"/>
      <c r="G37" s="14"/>
      <c r="H37" s="14"/>
      <c r="I37" s="14"/>
      <c r="J37" s="13" t="e">
        <f t="shared" si="0"/>
        <v>#DIV/0!</v>
      </c>
    </row>
    <row r="38" spans="1:10" ht="15.75" x14ac:dyDescent="0.3">
      <c r="A38" s="8">
        <v>6</v>
      </c>
      <c r="B38" s="4" t="s">
        <v>36</v>
      </c>
      <c r="C38" s="4">
        <v>58</v>
      </c>
      <c r="D38" s="4" t="s">
        <v>40</v>
      </c>
      <c r="E38" s="14"/>
      <c r="F38" s="14"/>
      <c r="G38" s="14"/>
      <c r="H38" s="14"/>
      <c r="I38" s="14"/>
      <c r="J38" s="13" t="e">
        <f t="shared" ref="J38:J69" si="1">(I38-E38)/E38*100</f>
        <v>#DIV/0!</v>
      </c>
    </row>
    <row r="39" spans="1:10" ht="15.75" x14ac:dyDescent="0.3">
      <c r="A39" s="8">
        <v>6</v>
      </c>
      <c r="B39" s="4" t="s">
        <v>4</v>
      </c>
      <c r="C39" s="4">
        <v>59</v>
      </c>
      <c r="D39" s="4" t="s">
        <v>8</v>
      </c>
      <c r="E39" s="20"/>
      <c r="F39" s="20"/>
      <c r="G39" s="14"/>
      <c r="H39" s="14"/>
      <c r="I39" s="20"/>
      <c r="J39" s="13" t="e">
        <f t="shared" si="1"/>
        <v>#DIV/0!</v>
      </c>
    </row>
    <row r="40" spans="1:10" ht="15.75" x14ac:dyDescent="0.3">
      <c r="A40" s="8">
        <v>6</v>
      </c>
      <c r="B40" s="4" t="s">
        <v>62</v>
      </c>
      <c r="C40" s="4">
        <v>61</v>
      </c>
      <c r="D40" s="4" t="s">
        <v>63</v>
      </c>
      <c r="E40" s="20">
        <v>5</v>
      </c>
      <c r="F40" s="20">
        <v>5</v>
      </c>
      <c r="G40" s="14">
        <v>2</v>
      </c>
      <c r="H40" s="20">
        <v>2</v>
      </c>
      <c r="I40" s="20">
        <v>5</v>
      </c>
      <c r="J40" s="13">
        <f t="shared" si="1"/>
        <v>0</v>
      </c>
    </row>
    <row r="41" spans="1:10" ht="15.75" x14ac:dyDescent="0.3">
      <c r="A41" s="8">
        <v>6</v>
      </c>
      <c r="B41" s="4" t="s">
        <v>67</v>
      </c>
      <c r="C41" s="4">
        <v>62</v>
      </c>
      <c r="D41" s="4" t="s">
        <v>73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57</v>
      </c>
      <c r="C42" s="4">
        <v>63</v>
      </c>
      <c r="D42" s="4" t="s">
        <v>60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65</v>
      </c>
      <c r="D43" s="4" t="s">
        <v>56</v>
      </c>
      <c r="E43" s="14"/>
      <c r="F43" s="14"/>
      <c r="G43" s="14"/>
      <c r="H43" s="14"/>
      <c r="I43" s="14"/>
      <c r="J43" s="13" t="e">
        <f t="shared" si="1"/>
        <v>#DIV/0!</v>
      </c>
    </row>
    <row r="44" spans="1:10" ht="15.75" x14ac:dyDescent="0.3">
      <c r="A44" s="8">
        <v>7</v>
      </c>
      <c r="B44" s="4" t="s">
        <v>42</v>
      </c>
      <c r="C44" s="4">
        <v>66</v>
      </c>
      <c r="D44" s="4" t="s">
        <v>45</v>
      </c>
      <c r="E44" s="20">
        <v>2</v>
      </c>
      <c r="F44" s="20">
        <v>2</v>
      </c>
      <c r="G44" s="14">
        <v>2</v>
      </c>
      <c r="H44" s="14">
        <v>1</v>
      </c>
      <c r="I44" s="20">
        <v>3</v>
      </c>
      <c r="J44" s="13">
        <f t="shared" si="1"/>
        <v>50</v>
      </c>
    </row>
    <row r="45" spans="1:10" ht="15.75" x14ac:dyDescent="0.3">
      <c r="A45" s="8">
        <v>7</v>
      </c>
      <c r="B45" s="4" t="s">
        <v>42</v>
      </c>
      <c r="C45" s="4">
        <v>67</v>
      </c>
      <c r="D45" s="4" t="s">
        <v>46</v>
      </c>
      <c r="E45" s="20">
        <v>1</v>
      </c>
      <c r="F45" s="20">
        <v>1</v>
      </c>
      <c r="G45" s="14"/>
      <c r="H45" s="14"/>
      <c r="I45" s="20">
        <v>1</v>
      </c>
      <c r="J45" s="13">
        <f t="shared" si="1"/>
        <v>0</v>
      </c>
    </row>
    <row r="46" spans="1:10" ht="15.75" x14ac:dyDescent="0.3">
      <c r="A46" s="8">
        <v>7</v>
      </c>
      <c r="B46" s="4" t="s">
        <v>62</v>
      </c>
      <c r="C46" s="4">
        <v>68</v>
      </c>
      <c r="D46" s="4" t="s">
        <v>64</v>
      </c>
      <c r="E46" s="14"/>
      <c r="F46" s="14"/>
      <c r="G46" s="14">
        <v>1</v>
      </c>
      <c r="H46" s="14">
        <v>1</v>
      </c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19</v>
      </c>
      <c r="C47" s="4">
        <v>69</v>
      </c>
      <c r="D47" s="4" t="s">
        <v>20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49</v>
      </c>
      <c r="C48" s="4">
        <v>71</v>
      </c>
      <c r="D48" s="4" t="s">
        <v>53</v>
      </c>
      <c r="E48" s="14"/>
      <c r="F48" s="14"/>
      <c r="G48" s="14"/>
      <c r="H48" s="14"/>
      <c r="I48" s="14"/>
      <c r="J48" s="13" t="e">
        <f t="shared" si="1"/>
        <v>#DIV/0!</v>
      </c>
    </row>
    <row r="49" spans="1:10" ht="15.75" x14ac:dyDescent="0.3">
      <c r="A49" s="8">
        <v>8</v>
      </c>
      <c r="B49" s="4" t="s">
        <v>19</v>
      </c>
      <c r="C49" s="4">
        <v>72</v>
      </c>
      <c r="D49" s="4" t="s">
        <v>21</v>
      </c>
      <c r="E49" s="20">
        <v>3</v>
      </c>
      <c r="F49" s="20">
        <v>2</v>
      </c>
      <c r="G49" s="14">
        <v>1</v>
      </c>
      <c r="H49" s="14">
        <v>1</v>
      </c>
      <c r="I49" s="20">
        <v>2</v>
      </c>
      <c r="J49" s="13">
        <f t="shared" si="1"/>
        <v>-33.333333333333329</v>
      </c>
    </row>
    <row r="50" spans="1:10" ht="15.75" x14ac:dyDescent="0.3">
      <c r="A50" s="8">
        <v>8</v>
      </c>
      <c r="B50" s="4" t="s">
        <v>42</v>
      </c>
      <c r="C50" s="4">
        <v>73</v>
      </c>
      <c r="D50" s="4" t="s">
        <v>47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74</v>
      </c>
      <c r="D51" s="4" t="s">
        <v>66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28</v>
      </c>
      <c r="C52" s="4">
        <v>75</v>
      </c>
      <c r="D52" s="4" t="s">
        <v>33</v>
      </c>
      <c r="E52" s="14"/>
      <c r="F52" s="14"/>
      <c r="G52" s="14"/>
      <c r="H52" s="14"/>
      <c r="I52" s="14"/>
      <c r="J52" s="13" t="e">
        <f t="shared" si="1"/>
        <v>#DIV/0!</v>
      </c>
    </row>
    <row r="53" spans="1:10" ht="15.75" x14ac:dyDescent="0.3">
      <c r="A53" s="8">
        <v>9</v>
      </c>
      <c r="B53" s="4" t="s">
        <v>57</v>
      </c>
      <c r="C53" s="4">
        <v>77</v>
      </c>
      <c r="D53" s="4" t="s">
        <v>61</v>
      </c>
      <c r="E53" s="14"/>
      <c r="F53" s="14">
        <v>1</v>
      </c>
      <c r="G53" s="14">
        <v>1</v>
      </c>
      <c r="H53" s="14">
        <v>1</v>
      </c>
      <c r="I53" s="14">
        <v>1</v>
      </c>
      <c r="J53" s="13" t="e">
        <f t="shared" si="1"/>
        <v>#DIV/0!</v>
      </c>
    </row>
    <row r="54" spans="1:10" ht="15.75" x14ac:dyDescent="0.3">
      <c r="A54" s="8">
        <v>9</v>
      </c>
      <c r="B54" s="4" t="s">
        <v>62</v>
      </c>
      <c r="C54" s="4">
        <v>78</v>
      </c>
      <c r="D54" s="4" t="s">
        <v>65</v>
      </c>
      <c r="E54" s="14"/>
      <c r="F54" s="14"/>
      <c r="G54" s="14"/>
      <c r="H54" s="14"/>
      <c r="I54" s="14"/>
      <c r="J54" s="13" t="e">
        <f t="shared" si="1"/>
        <v>#DIV/0!</v>
      </c>
    </row>
    <row r="55" spans="1:10" ht="15.75" x14ac:dyDescent="0.3">
      <c r="A55" s="8">
        <v>9</v>
      </c>
      <c r="B55" s="4" t="s">
        <v>10</v>
      </c>
      <c r="C55" s="4">
        <v>79</v>
      </c>
      <c r="D55" s="4" t="s">
        <v>11</v>
      </c>
      <c r="E55" s="20">
        <v>2</v>
      </c>
      <c r="F55" s="14">
        <v>1</v>
      </c>
      <c r="G55" s="14">
        <v>1</v>
      </c>
      <c r="H55" s="14">
        <v>1</v>
      </c>
      <c r="I55" s="14">
        <v>1</v>
      </c>
      <c r="J55" s="13">
        <f t="shared" si="1"/>
        <v>-50</v>
      </c>
    </row>
    <row r="56" spans="1:10" ht="15.75" x14ac:dyDescent="0.3">
      <c r="A56" s="8">
        <v>9</v>
      </c>
      <c r="B56" s="4" t="s">
        <v>10</v>
      </c>
      <c r="C56" s="4">
        <v>81</v>
      </c>
      <c r="D56" s="4" t="s">
        <v>15</v>
      </c>
      <c r="E56" s="20">
        <v>1</v>
      </c>
      <c r="F56" s="20">
        <v>1</v>
      </c>
      <c r="G56" s="14"/>
      <c r="H56" s="14">
        <v>1</v>
      </c>
      <c r="I56" s="20"/>
      <c r="J56" s="13">
        <f t="shared" si="1"/>
        <v>-100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>
        <v>1</v>
      </c>
      <c r="H57" s="14"/>
      <c r="I57" s="14">
        <v>1</v>
      </c>
      <c r="J57" s="13" t="e">
        <f t="shared" si="1"/>
        <v>#DIV/0!</v>
      </c>
    </row>
    <row r="58" spans="1:10" ht="15.75" x14ac:dyDescent="0.3">
      <c r="A58" s="8">
        <v>10</v>
      </c>
      <c r="B58" s="4" t="s">
        <v>36</v>
      </c>
      <c r="C58" s="4">
        <v>84</v>
      </c>
      <c r="D58" s="4" t="s">
        <v>41</v>
      </c>
      <c r="E58" s="14"/>
      <c r="F58" s="14"/>
      <c r="G58" s="14"/>
      <c r="H58" s="14"/>
      <c r="I58" s="14"/>
      <c r="J58" s="13" t="e">
        <f t="shared" si="1"/>
        <v>#DIV/0!</v>
      </c>
    </row>
    <row r="59" spans="1:10" ht="15.75" x14ac:dyDescent="0.3">
      <c r="A59" s="8">
        <v>10</v>
      </c>
      <c r="B59" s="4" t="s">
        <v>10</v>
      </c>
      <c r="C59" s="4">
        <v>85</v>
      </c>
      <c r="D59" s="4" t="s">
        <v>12</v>
      </c>
      <c r="E59" s="20"/>
      <c r="F59" s="20"/>
      <c r="G59" s="14"/>
      <c r="H59" s="14"/>
      <c r="I59" s="14"/>
      <c r="J59" s="13" t="e">
        <f t="shared" si="1"/>
        <v>#DIV/0!</v>
      </c>
    </row>
    <row r="60" spans="1:10" ht="15.75" x14ac:dyDescent="0.3">
      <c r="A60" s="8">
        <v>10</v>
      </c>
      <c r="B60" s="4" t="s">
        <v>10</v>
      </c>
      <c r="C60" s="4">
        <v>86</v>
      </c>
      <c r="D60" s="4" t="s">
        <v>17</v>
      </c>
      <c r="E60" s="14"/>
      <c r="F60" s="14"/>
      <c r="G60" s="14"/>
      <c r="H60" s="14"/>
      <c r="I60" s="14"/>
      <c r="J60" s="13" t="e">
        <f t="shared" si="1"/>
        <v>#DIV/0!</v>
      </c>
    </row>
    <row r="61" spans="1:10" ht="15.75" x14ac:dyDescent="0.3">
      <c r="A61" s="8">
        <v>10</v>
      </c>
      <c r="B61" s="4" t="s">
        <v>57</v>
      </c>
      <c r="C61" s="4">
        <v>87</v>
      </c>
      <c r="D61" s="4" t="s">
        <v>59</v>
      </c>
      <c r="E61" s="14"/>
      <c r="F61" s="14"/>
      <c r="G61" s="14"/>
      <c r="H61" s="14"/>
      <c r="I61" s="14"/>
      <c r="J61" s="13" t="e">
        <f t="shared" si="1"/>
        <v>#DIV/0!</v>
      </c>
    </row>
    <row r="62" spans="1:10" ht="15.75" x14ac:dyDescent="0.3">
      <c r="A62" s="8">
        <v>10</v>
      </c>
      <c r="B62" s="4" t="s">
        <v>28</v>
      </c>
      <c r="C62" s="4">
        <v>88</v>
      </c>
      <c r="D62" s="4" t="s">
        <v>30</v>
      </c>
      <c r="E62" s="14"/>
      <c r="F62" s="14"/>
      <c r="G62" s="14"/>
      <c r="H62" s="14"/>
      <c r="I62" s="14"/>
      <c r="J62" s="13" t="e">
        <f t="shared" si="1"/>
        <v>#DIV/0!</v>
      </c>
    </row>
    <row r="63" spans="1:10" ht="15.75" x14ac:dyDescent="0.3">
      <c r="A63" s="8">
        <v>10</v>
      </c>
      <c r="B63" s="4" t="s">
        <v>10</v>
      </c>
      <c r="C63" s="4">
        <v>89</v>
      </c>
      <c r="D63" s="4" t="s">
        <v>16</v>
      </c>
      <c r="E63" s="20">
        <v>1</v>
      </c>
      <c r="F63" s="20">
        <v>2</v>
      </c>
      <c r="G63" s="14"/>
      <c r="H63" s="14"/>
      <c r="I63" s="20">
        <v>2</v>
      </c>
      <c r="J63" s="13">
        <f t="shared" si="1"/>
        <v>100</v>
      </c>
    </row>
    <row r="64" spans="1:10" ht="15.75" x14ac:dyDescent="0.3">
      <c r="A64" s="8">
        <v>10</v>
      </c>
      <c r="B64" s="4" t="s">
        <v>49</v>
      </c>
      <c r="C64" s="4">
        <v>91</v>
      </c>
      <c r="D64" s="4" t="s">
        <v>54</v>
      </c>
      <c r="E64" s="20">
        <v>1</v>
      </c>
      <c r="F64" s="20">
        <v>2</v>
      </c>
      <c r="G64" s="14"/>
      <c r="H64" s="14"/>
      <c r="I64" s="14">
        <v>2</v>
      </c>
      <c r="J64" s="13">
        <f t="shared" si="1"/>
        <v>100</v>
      </c>
    </row>
    <row r="65" spans="1:10" ht="16.5" thickBot="1" x14ac:dyDescent="0.35">
      <c r="A65" s="9">
        <v>10</v>
      </c>
      <c r="B65" s="5" t="s">
        <v>57</v>
      </c>
      <c r="C65" s="5">
        <v>94</v>
      </c>
      <c r="D65" s="5" t="s">
        <v>58</v>
      </c>
      <c r="E65" s="16"/>
      <c r="F65" s="16"/>
      <c r="G65" s="16"/>
      <c r="H65" s="16"/>
      <c r="I65" s="16"/>
      <c r="J65" s="13" t="e">
        <f t="shared" si="1"/>
        <v>#DIV/0!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612</v>
      </c>
      <c r="F66" s="12">
        <f t="shared" ref="F66:I66" si="2">SUBTOTAL(9,F6:F65)</f>
        <v>631</v>
      </c>
      <c r="G66" s="12">
        <f t="shared" si="2"/>
        <v>177</v>
      </c>
      <c r="H66" s="12">
        <f t="shared" si="2"/>
        <v>108</v>
      </c>
      <c r="I66" s="12">
        <f t="shared" si="2"/>
        <v>700</v>
      </c>
      <c r="J66" s="13">
        <f t="shared" ref="J66" si="3">(I66-E66)/E66*100</f>
        <v>14.37908496732026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6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ignoredErrors>
    <ignoredError sqref="J66:J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</vt:lpstr>
      <vt:lpstr>LT JA PVM moketojai</vt:lpstr>
      <vt:lpstr>UJA PVM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2015-10-05T12:52:00Z</dcterms:modified>
</cp:coreProperties>
</file>