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1"/>
  </bookViews>
  <sheets>
    <sheet name="Visi PVM moketojai" sheetId="1" r:id="rId1"/>
    <sheet name="LT JA PVM moketojai" sheetId="4" r:id="rId2"/>
    <sheet name="UJA PVM moketojai" sheetId="2" r:id="rId3"/>
  </sheets>
  <definedNames>
    <definedName name="_xlnm._FilterDatabase" localSheetId="1" hidden="1">'LT JA PVM moketojai'!$A$5:$J$65</definedName>
    <definedName name="_xlnm._FilterDatabase" localSheetId="2" hidden="1">'UJA PVM moketojai'!$A$5:$J$65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E66" i="4" l="1"/>
  <c r="E66" i="1" l="1"/>
  <c r="F66" i="1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F66" i="2" l="1"/>
  <c r="G66" i="2"/>
  <c r="H66" i="2"/>
  <c r="I66" i="2"/>
  <c r="E66" i="2"/>
  <c r="G66" i="4"/>
  <c r="H66" i="4"/>
  <c r="I66" i="4"/>
  <c r="F66" i="4"/>
  <c r="G66" i="1"/>
  <c r="H66" i="1"/>
  <c r="I66" i="1"/>
  <c r="J66" i="4" l="1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66" i="2"/>
  <c r="J66" i="1"/>
</calcChain>
</file>

<file path=xl/sharedStrings.xml><?xml version="1.0" encoding="utf-8"?>
<sst xmlns="http://schemas.openxmlformats.org/spreadsheetml/2006/main" count="405" uniqueCount="86">
  <si>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</si>
  <si>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</si>
  <si>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</si>
  <si>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</si>
  <si>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</si>
  <si>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</si>
  <si>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</si>
  <si>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</si>
  <si>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</si>
  <si>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</si>
  <si>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</si>
  <si>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</si>
  <si>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</si>
  <si>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</si>
  <si>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</si>
  <si>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</si>
  <si>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</si>
  <si>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</si>
  <si>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</si>
  <si>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</si>
  <si>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</si>
  <si>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</si>
  <si>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</si>
  <si>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</si>
  <si>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</si>
  <si>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</si>
  <si>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</si>
  <si>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</si>
  <si>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</si>
  <si>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</si>
  <si>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</si>
  <si>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</si>
  <si>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</si>
  <si>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</si>
  <si>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</si>
  <si>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</si>
  <si>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</si>
  <si>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</si>
  <si>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</si>
  <si>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</si>
  <si>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</si>
  <si>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</si>
  <si>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</si>
  <si>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</si>
  <si>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</si>
  <si>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</si>
  <si>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</si>
  <si>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</si>
  <si>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</si>
  <si>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</si>
  <si>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</si>
  <si>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</si>
  <si>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</si>
  <si>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</si>
  <si>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</si>
  <si>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</si>
  <si>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</si>
  <si>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</si>
  <si>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</si>
  <si>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</si>
  <si>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</si>
  <si>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</si>
  <si>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</si>
  <si>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</si>
  <si>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</si>
  <si>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</si>
  <si>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</si>
  <si>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</si>
  <si>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</si>
  <si>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</si>
  <si>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</si>
  <si>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</si>
  <si>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</si>
  <si>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</si>
  <si>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</si>
  <si>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</si>
  <si>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</si>
  <si>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UŽSIENIO JURIDINIAI ASMENYS )</t>
  </si>
  <si>
    <t>( LIETUVOS JURIDINIAI ASMENYS )</t>
  </si>
  <si>
    <t>2015 I KETVIRČIO PVM MOKĖTOJŲ SUVESTINĖ ATASKAITA  *</t>
  </si>
  <si>
    <t>PVM mokėtojų skaičius 2014.03.31</t>
  </si>
  <si>
    <t>PVM mokėtojų skaičius 2015.01.01</t>
  </si>
  <si>
    <t xml:space="preserve">Išregistruota per 2015 m. I ketv. </t>
  </si>
  <si>
    <t xml:space="preserve">Įregistruota per 2015 m. I ketv. </t>
  </si>
  <si>
    <t>PVM mokėtojų skaičius 2015.03.31</t>
  </si>
  <si>
    <t>2015 I KETVIRČIO PVM MOKĖTOJŲ SUVESTINĖ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</si>
</sst>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4" fillId="0" borderId="5" xfId="0" applyFont="1" applyBorder="1"/>
    <xf numFmtId="0" fontId="0" fillId="0" borderId="17" xfId="0" applyBorder="1"/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51" activePane="bottomLeft" state="frozen"/>
      <selection pane="bottomLeft" activeCell="F66" sqref="F6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4" t="s">
        <v>79</v>
      </c>
      <c r="E1" s="34"/>
      <c r="F1" s="34"/>
      <c r="G1" s="34"/>
      <c r="H1" s="34"/>
      <c r="I1" s="34"/>
    </row>
    <row r="2" spans="1:10" ht="17.25" thickBot="1" x14ac:dyDescent="0.35">
      <c r="D2" s="35"/>
      <c r="E2" s="35"/>
      <c r="F2" s="35"/>
      <c r="G2" s="35"/>
      <c r="H2" s="35"/>
      <c r="I2" s="35"/>
    </row>
    <row r="3" spans="1:10" ht="15" customHeight="1" x14ac:dyDescent="0.3">
      <c r="A3" s="26" t="s">
        <v>1</v>
      </c>
      <c r="B3" s="27"/>
      <c r="C3" s="26" t="s">
        <v>0</v>
      </c>
      <c r="D3" s="27"/>
      <c r="E3" s="31" t="s">
        <v>80</v>
      </c>
      <c r="F3" s="31" t="s">
        <v>81</v>
      </c>
      <c r="G3" s="31" t="s">
        <v>83</v>
      </c>
      <c r="H3" s="31" t="s">
        <v>82</v>
      </c>
      <c r="I3" s="31" t="s">
        <v>84</v>
      </c>
      <c r="J3" s="31" t="s">
        <v>76</v>
      </c>
    </row>
    <row r="4" spans="1:10" ht="36" customHeight="1" thickBot="1" x14ac:dyDescent="0.35">
      <c r="A4" s="28"/>
      <c r="B4" s="29"/>
      <c r="C4" s="28"/>
      <c r="D4" s="30"/>
      <c r="E4" s="32"/>
      <c r="F4" s="32"/>
      <c r="G4" s="32"/>
      <c r="H4" s="32"/>
      <c r="I4" s="32"/>
      <c r="J4" s="32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3"/>
      <c r="F5" s="33"/>
      <c r="G5" s="33"/>
      <c r="H5" s="33"/>
      <c r="I5" s="33"/>
      <c r="J5" s="33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1028</v>
      </c>
      <c r="F6" s="12">
        <v>1041</v>
      </c>
      <c r="G6" s="12">
        <v>50</v>
      </c>
      <c r="H6" s="12">
        <v>41</v>
      </c>
      <c r="I6" s="12">
        <v>1050</v>
      </c>
      <c r="J6" s="13">
        <v>2.7586206896551726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385</v>
      </c>
      <c r="F7" s="14">
        <v>400</v>
      </c>
      <c r="G7" s="14">
        <v>10</v>
      </c>
      <c r="H7" s="14">
        <v>10</v>
      </c>
      <c r="I7" s="14">
        <v>400</v>
      </c>
      <c r="J7" s="13">
        <v>3.2432432432432434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462</v>
      </c>
      <c r="F8" s="14">
        <v>481</v>
      </c>
      <c r="G8" s="14">
        <v>12</v>
      </c>
      <c r="H8" s="14">
        <v>7</v>
      </c>
      <c r="I8" s="14">
        <v>486</v>
      </c>
      <c r="J8" s="13">
        <v>3.7362637362637363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369</v>
      </c>
      <c r="F9" s="14">
        <v>390</v>
      </c>
      <c r="G9" s="14">
        <v>11</v>
      </c>
      <c r="H9" s="14">
        <v>4</v>
      </c>
      <c r="I9" s="14">
        <v>397</v>
      </c>
      <c r="J9" s="13">
        <v>-0.53619302949061665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268</v>
      </c>
      <c r="F10" s="14">
        <v>282</v>
      </c>
      <c r="G10" s="14">
        <v>12</v>
      </c>
      <c r="H10" s="14">
        <v>5</v>
      </c>
      <c r="I10" s="14">
        <v>289</v>
      </c>
      <c r="J10" s="13">
        <v>4.868913857677903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69</v>
      </c>
      <c r="F11" s="14">
        <v>73</v>
      </c>
      <c r="G11" s="14">
        <v>1</v>
      </c>
      <c r="H11" s="14">
        <v>2</v>
      </c>
      <c r="I11" s="14">
        <v>72</v>
      </c>
      <c r="J11" s="13">
        <v>4.6153846153846159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9345</v>
      </c>
      <c r="F12" s="14">
        <v>9398</v>
      </c>
      <c r="G12" s="14">
        <v>297</v>
      </c>
      <c r="H12" s="14">
        <v>252</v>
      </c>
      <c r="I12" s="14">
        <v>9443</v>
      </c>
      <c r="J12" s="13">
        <v>3.4524331433581761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665</v>
      </c>
      <c r="F13" s="14">
        <v>669</v>
      </c>
      <c r="G13" s="14">
        <v>8</v>
      </c>
      <c r="H13" s="14">
        <v>21</v>
      </c>
      <c r="I13" s="14">
        <v>656</v>
      </c>
      <c r="J13" s="13">
        <v>2.6194144838212634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571</v>
      </c>
      <c r="F14" s="14">
        <v>580</v>
      </c>
      <c r="G14" s="14">
        <v>15</v>
      </c>
      <c r="H14" s="14">
        <v>13</v>
      </c>
      <c r="I14" s="14">
        <v>582</v>
      </c>
      <c r="J14" s="13">
        <v>2.7075812274368229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2125</v>
      </c>
      <c r="F15" s="14">
        <v>2194</v>
      </c>
      <c r="G15" s="14">
        <v>79</v>
      </c>
      <c r="H15" s="14">
        <v>49</v>
      </c>
      <c r="I15" s="14">
        <v>2224</v>
      </c>
      <c r="J15" s="13">
        <v>5.2710094480358034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1011</v>
      </c>
      <c r="F16" s="14">
        <v>1035</v>
      </c>
      <c r="G16" s="14">
        <v>25</v>
      </c>
      <c r="H16" s="14">
        <v>9</v>
      </c>
      <c r="I16" s="14">
        <v>1051</v>
      </c>
      <c r="J16" s="13">
        <v>2.197802197802198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530</v>
      </c>
      <c r="F17" s="14">
        <v>538</v>
      </c>
      <c r="G17" s="14">
        <v>15</v>
      </c>
      <c r="H17" s="14">
        <v>10</v>
      </c>
      <c r="I17" s="14">
        <v>543</v>
      </c>
      <c r="J17" s="13">
        <v>3.67504835589942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927</v>
      </c>
      <c r="F18" s="14">
        <v>930</v>
      </c>
      <c r="G18" s="14">
        <v>14</v>
      </c>
      <c r="H18" s="14">
        <v>13</v>
      </c>
      <c r="I18" s="14">
        <v>931</v>
      </c>
      <c r="J18" s="13">
        <v>-0.32051282051282048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4178</v>
      </c>
      <c r="F19" s="14">
        <v>4237</v>
      </c>
      <c r="G19" s="14">
        <v>116</v>
      </c>
      <c r="H19" s="14">
        <v>117</v>
      </c>
      <c r="I19" s="14">
        <v>4236</v>
      </c>
      <c r="J19" s="13">
        <v>1.927246446639364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167</v>
      </c>
      <c r="F20" s="14">
        <v>180</v>
      </c>
      <c r="G20" s="14">
        <v>1</v>
      </c>
      <c r="H20" s="14">
        <v>6</v>
      </c>
      <c r="I20" s="14">
        <v>175</v>
      </c>
      <c r="J20" s="13">
        <v>0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441</v>
      </c>
      <c r="F21" s="14">
        <v>442</v>
      </c>
      <c r="G21" s="14">
        <v>13</v>
      </c>
      <c r="H21" s="14">
        <v>12</v>
      </c>
      <c r="I21" s="14">
        <v>443</v>
      </c>
      <c r="J21" s="13">
        <v>3.4562211981566824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1242</v>
      </c>
      <c r="F22" s="14">
        <v>1274</v>
      </c>
      <c r="G22" s="14">
        <v>44</v>
      </c>
      <c r="H22" s="14">
        <v>20</v>
      </c>
      <c r="I22" s="14">
        <v>1298</v>
      </c>
      <c r="J22" s="13">
        <v>2.9239766081871341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795</v>
      </c>
      <c r="F23" s="14">
        <v>822</v>
      </c>
      <c r="G23" s="14">
        <v>18</v>
      </c>
      <c r="H23" s="14">
        <v>16</v>
      </c>
      <c r="I23" s="14">
        <v>824</v>
      </c>
      <c r="J23" s="13">
        <v>3.3036848792884368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483</v>
      </c>
      <c r="F24" s="14">
        <v>481</v>
      </c>
      <c r="G24" s="14">
        <v>7</v>
      </c>
      <c r="H24" s="14">
        <v>10</v>
      </c>
      <c r="I24" s="14">
        <v>478</v>
      </c>
      <c r="J24" s="13">
        <v>-1.0245901639344261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942</v>
      </c>
      <c r="F25" s="14">
        <v>952</v>
      </c>
      <c r="G25" s="14">
        <v>24</v>
      </c>
      <c r="H25" s="14">
        <v>19</v>
      </c>
      <c r="I25" s="14">
        <v>957</v>
      </c>
      <c r="J25" s="13">
        <v>1.7241379310344827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1128</v>
      </c>
      <c r="F26" s="14">
        <v>1164</v>
      </c>
      <c r="G26" s="14">
        <v>42</v>
      </c>
      <c r="H26" s="14">
        <v>21</v>
      </c>
      <c r="I26" s="14">
        <v>1185</v>
      </c>
      <c r="J26" s="13">
        <v>2.5202520252025202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923</v>
      </c>
      <c r="F27" s="14">
        <v>922</v>
      </c>
      <c r="G27" s="14">
        <v>29</v>
      </c>
      <c r="H27" s="14">
        <v>16</v>
      </c>
      <c r="I27" s="14">
        <v>935</v>
      </c>
      <c r="J27" s="13">
        <v>-2.3231256599788805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219</v>
      </c>
      <c r="F28" s="14">
        <v>225</v>
      </c>
      <c r="G28" s="14">
        <v>4</v>
      </c>
      <c r="H28" s="14">
        <v>5</v>
      </c>
      <c r="I28" s="14">
        <v>224</v>
      </c>
      <c r="J28" s="13">
        <v>0.44444444444444442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213</v>
      </c>
      <c r="F29" s="14">
        <v>221</v>
      </c>
      <c r="G29" s="14">
        <v>9</v>
      </c>
      <c r="H29" s="14">
        <v>4</v>
      </c>
      <c r="I29" s="14">
        <v>226</v>
      </c>
      <c r="J29" s="13">
        <v>-1.3574660633484164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740</v>
      </c>
      <c r="F30" s="14">
        <v>747</v>
      </c>
      <c r="G30" s="14">
        <v>11</v>
      </c>
      <c r="H30" s="14">
        <v>4</v>
      </c>
      <c r="I30" s="14">
        <v>754</v>
      </c>
      <c r="J30" s="13">
        <v>-0.26737967914438499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2142</v>
      </c>
      <c r="F31" s="14">
        <v>2205</v>
      </c>
      <c r="G31" s="14">
        <v>53</v>
      </c>
      <c r="H31" s="14">
        <v>46</v>
      </c>
      <c r="I31" s="14">
        <v>2212</v>
      </c>
      <c r="J31" s="13">
        <v>3.7835249042145596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808</v>
      </c>
      <c r="F32" s="14">
        <v>817</v>
      </c>
      <c r="G32" s="14">
        <v>19</v>
      </c>
      <c r="H32" s="14">
        <v>13</v>
      </c>
      <c r="I32" s="14">
        <v>823</v>
      </c>
      <c r="J32" s="13">
        <v>1.2422360248447204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524</v>
      </c>
      <c r="F33" s="14">
        <v>520</v>
      </c>
      <c r="G33" s="14">
        <v>7</v>
      </c>
      <c r="H33" s="14">
        <v>6</v>
      </c>
      <c r="I33" s="14">
        <v>521</v>
      </c>
      <c r="J33" s="13">
        <v>-2.7932960893854748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1012</v>
      </c>
      <c r="F34" s="14">
        <v>1025</v>
      </c>
      <c r="G34" s="14">
        <v>32</v>
      </c>
      <c r="H34" s="14">
        <v>15</v>
      </c>
      <c r="I34" s="14">
        <v>1042</v>
      </c>
      <c r="J34" s="13">
        <v>1.4042126379137412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610</v>
      </c>
      <c r="F35" s="14">
        <v>618</v>
      </c>
      <c r="G35" s="14">
        <v>15</v>
      </c>
      <c r="H35" s="14">
        <v>5</v>
      </c>
      <c r="I35" s="14">
        <v>628</v>
      </c>
      <c r="J35" s="13">
        <v>0.81566068515497547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704</v>
      </c>
      <c r="F36" s="14">
        <v>718</v>
      </c>
      <c r="G36" s="14">
        <v>18</v>
      </c>
      <c r="H36" s="14">
        <v>5</v>
      </c>
      <c r="I36" s="14">
        <v>731</v>
      </c>
      <c r="J36" s="13">
        <v>1.2747875354107647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2548</v>
      </c>
      <c r="F37" s="14">
        <v>2590</v>
      </c>
      <c r="G37" s="14">
        <v>56</v>
      </c>
      <c r="H37" s="14">
        <v>54</v>
      </c>
      <c r="I37" s="14">
        <v>2592</v>
      </c>
      <c r="J37" s="13">
        <v>4.7792628594572699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325</v>
      </c>
      <c r="F38" s="14">
        <v>326</v>
      </c>
      <c r="G38" s="14">
        <v>7</v>
      </c>
      <c r="H38" s="14">
        <v>9</v>
      </c>
      <c r="I38" s="14">
        <v>324</v>
      </c>
      <c r="J38" s="13">
        <v>-0.89552238805970152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663</v>
      </c>
      <c r="F39" s="14">
        <v>668</v>
      </c>
      <c r="G39" s="14">
        <v>14</v>
      </c>
      <c r="H39" s="14">
        <v>10</v>
      </c>
      <c r="I39" s="14">
        <v>672</v>
      </c>
      <c r="J39" s="13">
        <v>-1.4880952380952379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777</v>
      </c>
      <c r="F40" s="14">
        <v>788</v>
      </c>
      <c r="G40" s="14">
        <v>15</v>
      </c>
      <c r="H40" s="14">
        <v>9</v>
      </c>
      <c r="I40" s="14">
        <v>794</v>
      </c>
      <c r="J40" s="13">
        <v>0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535</v>
      </c>
      <c r="F41" s="14">
        <v>545</v>
      </c>
      <c r="G41" s="14">
        <v>4</v>
      </c>
      <c r="H41" s="14">
        <v>4</v>
      </c>
      <c r="I41" s="14">
        <v>545</v>
      </c>
      <c r="J41" s="13">
        <v>1.1214953271028036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856</v>
      </c>
      <c r="F42" s="14">
        <v>862</v>
      </c>
      <c r="G42" s="14">
        <v>15</v>
      </c>
      <c r="H42" s="14">
        <v>13</v>
      </c>
      <c r="I42" s="14">
        <v>864</v>
      </c>
      <c r="J42" s="13">
        <v>1.1764705882352942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968</v>
      </c>
      <c r="F43" s="14">
        <v>985</v>
      </c>
      <c r="G43" s="14">
        <v>26</v>
      </c>
      <c r="H43" s="14">
        <v>20</v>
      </c>
      <c r="I43" s="14">
        <v>991</v>
      </c>
      <c r="J43" s="13">
        <v>3.1813361611876987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277</v>
      </c>
      <c r="F44" s="14">
        <v>278</v>
      </c>
      <c r="G44" s="14">
        <v>4</v>
      </c>
      <c r="H44" s="14">
        <v>5</v>
      </c>
      <c r="I44" s="14">
        <v>277</v>
      </c>
      <c r="J44" s="13"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1035</v>
      </c>
      <c r="F45" s="14">
        <v>1049</v>
      </c>
      <c r="G45" s="14">
        <v>23</v>
      </c>
      <c r="H45" s="14">
        <v>17</v>
      </c>
      <c r="I45" s="14">
        <v>1055</v>
      </c>
      <c r="J45" s="13">
        <v>1.7716535433070866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778</v>
      </c>
      <c r="F46" s="14">
        <v>792</v>
      </c>
      <c r="G46" s="14">
        <v>7</v>
      </c>
      <c r="H46" s="14">
        <v>9</v>
      </c>
      <c r="I46" s="14">
        <v>790</v>
      </c>
      <c r="J46" s="13">
        <v>1.032258064516129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585</v>
      </c>
      <c r="F47" s="14">
        <v>575</v>
      </c>
      <c r="G47" s="14">
        <v>6</v>
      </c>
      <c r="H47" s="14">
        <v>8</v>
      </c>
      <c r="I47" s="14">
        <v>573</v>
      </c>
      <c r="J47" s="13">
        <v>-1.3675213675213675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1332</v>
      </c>
      <c r="F48" s="14">
        <v>1375</v>
      </c>
      <c r="G48" s="14">
        <v>34</v>
      </c>
      <c r="H48" s="14">
        <v>27</v>
      </c>
      <c r="I48" s="14">
        <v>1382</v>
      </c>
      <c r="J48" s="13">
        <v>2.6717557251908395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817</v>
      </c>
      <c r="F49" s="14">
        <v>817</v>
      </c>
      <c r="G49" s="14">
        <v>19</v>
      </c>
      <c r="H49" s="14">
        <v>11</v>
      </c>
      <c r="I49" s="14">
        <v>825</v>
      </c>
      <c r="J49" s="13">
        <v>1.4851485148514851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209</v>
      </c>
      <c r="F50" s="14">
        <v>211</v>
      </c>
      <c r="G50" s="14">
        <v>5</v>
      </c>
      <c r="H50" s="14">
        <v>3</v>
      </c>
      <c r="I50" s="14">
        <v>213</v>
      </c>
      <c r="J50" s="13">
        <v>0.47619047619047622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866</v>
      </c>
      <c r="F51" s="14">
        <v>884</v>
      </c>
      <c r="G51" s="14">
        <v>29</v>
      </c>
      <c r="H51" s="14">
        <v>18</v>
      </c>
      <c r="I51" s="14">
        <v>895</v>
      </c>
      <c r="J51" s="13">
        <v>3.0660377358490565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237</v>
      </c>
      <c r="F52" s="14">
        <v>227</v>
      </c>
      <c r="G52" s="14">
        <v>4</v>
      </c>
      <c r="H52" s="14">
        <v>5</v>
      </c>
      <c r="I52" s="14">
        <v>226</v>
      </c>
      <c r="J52" s="13">
        <v>-2.5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593</v>
      </c>
      <c r="F53" s="14">
        <v>594</v>
      </c>
      <c r="G53" s="14">
        <v>15</v>
      </c>
      <c r="H53" s="14">
        <v>3</v>
      </c>
      <c r="I53" s="14">
        <v>606</v>
      </c>
      <c r="J53" s="13">
        <v>1.8581081081081081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236</v>
      </c>
      <c r="F54" s="14">
        <v>247</v>
      </c>
      <c r="G54" s="14">
        <v>11</v>
      </c>
      <c r="H54" s="14">
        <v>6</v>
      </c>
      <c r="I54" s="14">
        <v>252</v>
      </c>
      <c r="J54" s="13">
        <v>2.5751072961373391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267</v>
      </c>
      <c r="F55" s="14">
        <v>274</v>
      </c>
      <c r="G55" s="14">
        <v>9</v>
      </c>
      <c r="H55" s="14">
        <v>3</v>
      </c>
      <c r="I55" s="14">
        <v>280</v>
      </c>
      <c r="J55" s="13">
        <v>2.2641509433962264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353</v>
      </c>
      <c r="F56" s="14">
        <v>366</v>
      </c>
      <c r="G56" s="14">
        <v>11</v>
      </c>
      <c r="H56" s="14">
        <v>6</v>
      </c>
      <c r="I56" s="14">
        <v>371</v>
      </c>
      <c r="J56" s="13">
        <v>-0.84745762711864403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699</v>
      </c>
      <c r="F57" s="14">
        <v>715</v>
      </c>
      <c r="G57" s="14">
        <v>21</v>
      </c>
      <c r="H57" s="14">
        <v>11</v>
      </c>
      <c r="I57" s="14">
        <v>725</v>
      </c>
      <c r="J57" s="13">
        <v>1.7518248175182483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23596</v>
      </c>
      <c r="F58" s="14">
        <v>24173</v>
      </c>
      <c r="G58" s="14">
        <v>806</v>
      </c>
      <c r="H58" s="14">
        <v>961</v>
      </c>
      <c r="I58" s="14">
        <v>24018</v>
      </c>
      <c r="J58" s="13">
        <v>4.1229939546818599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1694</v>
      </c>
      <c r="F59" s="14">
        <v>1761</v>
      </c>
      <c r="G59" s="14">
        <v>60</v>
      </c>
      <c r="H59" s="14">
        <v>43</v>
      </c>
      <c r="I59" s="14">
        <v>1778</v>
      </c>
      <c r="J59" s="13">
        <v>3.6783042394014962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316</v>
      </c>
      <c r="F60" s="14">
        <v>335</v>
      </c>
      <c r="G60" s="14">
        <v>5</v>
      </c>
      <c r="H60" s="14">
        <v>5</v>
      </c>
      <c r="I60" s="14">
        <v>335</v>
      </c>
      <c r="J60" s="13">
        <v>6.8728522336769764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543</v>
      </c>
      <c r="F61" s="14">
        <v>553</v>
      </c>
      <c r="G61" s="14">
        <v>18</v>
      </c>
      <c r="H61" s="14">
        <v>19</v>
      </c>
      <c r="I61" s="14">
        <v>552</v>
      </c>
      <c r="J61" s="13">
        <v>4.9713193116634802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790</v>
      </c>
      <c r="F62" s="14">
        <v>813</v>
      </c>
      <c r="G62" s="14">
        <v>21</v>
      </c>
      <c r="H62" s="14">
        <v>14</v>
      </c>
      <c r="I62" s="14">
        <v>820</v>
      </c>
      <c r="J62" s="13">
        <v>2.4390243902439024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442</v>
      </c>
      <c r="F63" s="14">
        <v>459</v>
      </c>
      <c r="G63" s="14">
        <v>16</v>
      </c>
      <c r="H63" s="14">
        <v>4</v>
      </c>
      <c r="I63" s="14">
        <v>471</v>
      </c>
      <c r="J63" s="13">
        <v>7.0588235294117645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288</v>
      </c>
      <c r="F64" s="14">
        <v>305</v>
      </c>
      <c r="G64" s="14">
        <v>12</v>
      </c>
      <c r="H64" s="14">
        <v>6</v>
      </c>
      <c r="I64" s="14">
        <v>311</v>
      </c>
      <c r="J64" s="13">
        <v>2.0761245674740483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313</v>
      </c>
      <c r="F65" s="16">
        <v>312</v>
      </c>
      <c r="G65" s="16">
        <v>4</v>
      </c>
      <c r="H65" s="16">
        <v>6</v>
      </c>
      <c r="I65" s="16">
        <v>310</v>
      </c>
      <c r="J65" s="17">
        <v>3.0100334448160537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77964</v>
      </c>
      <c r="F66" s="12">
        <f>SUBTOTAL(9,F6:F65)</f>
        <v>79460</v>
      </c>
      <c r="G66" s="12">
        <f>SUBTOTAL(9,G6:G65)</f>
        <v>2288</v>
      </c>
      <c r="H66" s="12">
        <f>SUBTOTAL(9,H6:H65)</f>
        <v>2085</v>
      </c>
      <c r="I66" s="12">
        <f>SUBTOTAL(9,I6:I65)</f>
        <v>79663</v>
      </c>
      <c r="J66" s="13">
        <f>(I66-E66)/E66*100</f>
        <v>2.1792109178595251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sortState ref="A6:J65">
    <sortCondition ref="A6:A65"/>
  </sortState>
  <mergeCells count="10">
    <mergeCell ref="J3:J5"/>
    <mergeCell ref="D1:I1"/>
    <mergeCell ref="D2:I2"/>
    <mergeCell ref="H3:H5"/>
    <mergeCell ref="I3:I5"/>
    <mergeCell ref="A3:B4"/>
    <mergeCell ref="C3:D4"/>
    <mergeCell ref="F3:F5"/>
    <mergeCell ref="G3:G5"/>
    <mergeCell ref="E3:E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pane ySplit="5" topLeftCell="A6" activePane="bottomLeft" state="frozen"/>
      <selection pane="bottomLeft" activeCell="H73" sqref="H73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4" t="s">
        <v>85</v>
      </c>
      <c r="E1" s="34"/>
      <c r="F1" s="34"/>
      <c r="G1" s="34"/>
      <c r="H1" s="34"/>
      <c r="I1" s="34"/>
    </row>
    <row r="2" spans="1:10" ht="17.25" thickBot="1" x14ac:dyDescent="0.35">
      <c r="D2" s="35" t="s">
        <v>78</v>
      </c>
      <c r="E2" s="35"/>
      <c r="F2" s="35"/>
      <c r="G2" s="35"/>
      <c r="H2" s="35"/>
      <c r="I2" s="35"/>
    </row>
    <row r="3" spans="1:10" ht="15" customHeight="1" x14ac:dyDescent="0.3">
      <c r="A3" s="26" t="s">
        <v>1</v>
      </c>
      <c r="B3" s="27"/>
      <c r="C3" s="26" t="s">
        <v>0</v>
      </c>
      <c r="D3" s="27"/>
      <c r="E3" s="31" t="s">
        <v>80</v>
      </c>
      <c r="F3" s="31" t="s">
        <v>81</v>
      </c>
      <c r="G3" s="31" t="s">
        <v>83</v>
      </c>
      <c r="H3" s="31" t="s">
        <v>82</v>
      </c>
      <c r="I3" s="31" t="s">
        <v>84</v>
      </c>
      <c r="J3" s="31" t="s">
        <v>76</v>
      </c>
    </row>
    <row r="4" spans="1:10" ht="36" customHeight="1" thickBot="1" x14ac:dyDescent="0.35">
      <c r="A4" s="28"/>
      <c r="B4" s="30"/>
      <c r="C4" s="28"/>
      <c r="D4" s="30"/>
      <c r="E4" s="32"/>
      <c r="F4" s="32"/>
      <c r="G4" s="32"/>
      <c r="H4" s="32"/>
      <c r="I4" s="32"/>
      <c r="J4" s="32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3"/>
      <c r="F5" s="33"/>
      <c r="G5" s="33"/>
      <c r="H5" s="33"/>
      <c r="I5" s="33"/>
      <c r="J5" s="33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958</v>
      </c>
      <c r="F6" s="12">
        <v>967</v>
      </c>
      <c r="G6" s="12">
        <v>41</v>
      </c>
      <c r="H6" s="14">
        <v>37</v>
      </c>
      <c r="I6" s="12">
        <v>971</v>
      </c>
      <c r="J6" s="13">
        <f t="shared" ref="J6" si="0">(I6-E6)/E6*100</f>
        <v>1.3569937369519833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345</v>
      </c>
      <c r="F7" s="14">
        <v>354</v>
      </c>
      <c r="G7" s="14">
        <v>10</v>
      </c>
      <c r="H7" s="14">
        <v>10</v>
      </c>
      <c r="I7" s="14">
        <v>354</v>
      </c>
      <c r="J7" s="13">
        <f t="shared" ref="J7:J38" si="1">(I7-E7)/E7*100</f>
        <v>2.6086956521739131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246</v>
      </c>
      <c r="F8" s="14">
        <v>257</v>
      </c>
      <c r="G8" s="14">
        <v>6</v>
      </c>
      <c r="H8" s="14">
        <v>7</v>
      </c>
      <c r="I8" s="14">
        <v>256</v>
      </c>
      <c r="J8" s="13">
        <f t="shared" si="1"/>
        <v>4.0650406504065035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221</v>
      </c>
      <c r="F9" s="14">
        <v>228</v>
      </c>
      <c r="G9" s="14">
        <v>3</v>
      </c>
      <c r="H9" s="14">
        <v>2</v>
      </c>
      <c r="I9" s="14">
        <v>229</v>
      </c>
      <c r="J9" s="13">
        <f t="shared" si="1"/>
        <v>3.6199095022624439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137</v>
      </c>
      <c r="F10" s="14">
        <v>143</v>
      </c>
      <c r="G10" s="14">
        <v>3</v>
      </c>
      <c r="H10" s="14">
        <v>4</v>
      </c>
      <c r="I10" s="14">
        <v>142</v>
      </c>
      <c r="J10" s="13">
        <f t="shared" si="1"/>
        <v>3.6496350364963499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50</v>
      </c>
      <c r="F11" s="14">
        <v>50</v>
      </c>
      <c r="G11" s="14">
        <v>1</v>
      </c>
      <c r="H11" s="14">
        <v>1</v>
      </c>
      <c r="I11" s="14">
        <v>50</v>
      </c>
      <c r="J11" s="13">
        <f t="shared" si="1"/>
        <v>0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8729</v>
      </c>
      <c r="F12" s="14">
        <v>8752</v>
      </c>
      <c r="G12" s="14">
        <v>255</v>
      </c>
      <c r="H12" s="14">
        <v>221</v>
      </c>
      <c r="I12" s="14">
        <v>8786</v>
      </c>
      <c r="J12" s="13">
        <f t="shared" si="1"/>
        <v>0.65299576125558478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473</v>
      </c>
      <c r="F13" s="14">
        <v>473</v>
      </c>
      <c r="G13" s="14">
        <v>6</v>
      </c>
      <c r="H13" s="14">
        <v>15</v>
      </c>
      <c r="I13" s="14">
        <v>464</v>
      </c>
      <c r="J13" s="13">
        <f t="shared" si="1"/>
        <v>-1.9027484143763214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340</v>
      </c>
      <c r="F14" s="14">
        <v>349</v>
      </c>
      <c r="G14" s="14">
        <v>7</v>
      </c>
      <c r="H14" s="14">
        <v>8</v>
      </c>
      <c r="I14" s="14">
        <v>348</v>
      </c>
      <c r="J14" s="13">
        <f t="shared" si="1"/>
        <v>2.3529411764705883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1688</v>
      </c>
      <c r="F15" s="14">
        <v>1740</v>
      </c>
      <c r="G15" s="14">
        <v>61</v>
      </c>
      <c r="H15" s="14">
        <v>38</v>
      </c>
      <c r="I15" s="14">
        <v>1763</v>
      </c>
      <c r="J15" s="13">
        <f t="shared" si="1"/>
        <v>4.4431279620853079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528</v>
      </c>
      <c r="F16" s="14">
        <v>536</v>
      </c>
      <c r="G16" s="14">
        <v>13</v>
      </c>
      <c r="H16" s="14">
        <v>3</v>
      </c>
      <c r="I16" s="14">
        <v>546</v>
      </c>
      <c r="J16" s="13">
        <f t="shared" si="1"/>
        <v>3.4090909090909087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297</v>
      </c>
      <c r="F17" s="14">
        <v>303</v>
      </c>
      <c r="G17" s="14">
        <v>7</v>
      </c>
      <c r="H17" s="14">
        <v>8</v>
      </c>
      <c r="I17" s="14">
        <v>302</v>
      </c>
      <c r="J17" s="13">
        <f t="shared" si="1"/>
        <v>1.6835016835016834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382</v>
      </c>
      <c r="F18" s="14">
        <v>389</v>
      </c>
      <c r="G18" s="14">
        <v>6</v>
      </c>
      <c r="H18" s="14">
        <v>4</v>
      </c>
      <c r="I18" s="14">
        <v>391</v>
      </c>
      <c r="J18" s="13">
        <f t="shared" si="1"/>
        <v>2.3560209424083771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3948</v>
      </c>
      <c r="F19" s="14">
        <v>4002</v>
      </c>
      <c r="G19" s="14">
        <v>110</v>
      </c>
      <c r="H19" s="14">
        <v>103</v>
      </c>
      <c r="I19" s="14">
        <v>4009</v>
      </c>
      <c r="J19" s="13">
        <f t="shared" si="1"/>
        <v>1.5450861195542045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114</v>
      </c>
      <c r="F20" s="14">
        <v>121</v>
      </c>
      <c r="G20" s="14"/>
      <c r="H20" s="14">
        <v>3</v>
      </c>
      <c r="I20" s="14">
        <v>118</v>
      </c>
      <c r="J20" s="13">
        <f t="shared" si="1"/>
        <v>3.5087719298245612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408</v>
      </c>
      <c r="F21" s="14">
        <v>409</v>
      </c>
      <c r="G21" s="14">
        <v>12</v>
      </c>
      <c r="H21" s="14">
        <v>12</v>
      </c>
      <c r="I21" s="14">
        <v>409</v>
      </c>
      <c r="J21" s="13">
        <f t="shared" si="1"/>
        <v>0.24509803921568626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999</v>
      </c>
      <c r="F22" s="14">
        <v>1030</v>
      </c>
      <c r="G22" s="14">
        <v>35</v>
      </c>
      <c r="H22" s="14">
        <v>18</v>
      </c>
      <c r="I22" s="14">
        <v>1047</v>
      </c>
      <c r="J22" s="13">
        <f t="shared" si="1"/>
        <v>4.8048048048048049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548</v>
      </c>
      <c r="F23" s="14">
        <v>572</v>
      </c>
      <c r="G23" s="14">
        <v>11</v>
      </c>
      <c r="H23" s="14">
        <v>14</v>
      </c>
      <c r="I23" s="14">
        <v>569</v>
      </c>
      <c r="J23" s="13">
        <f t="shared" si="1"/>
        <v>3.832116788321168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161</v>
      </c>
      <c r="F24" s="14">
        <v>160</v>
      </c>
      <c r="G24" s="14">
        <v>2</v>
      </c>
      <c r="H24" s="14">
        <v>3</v>
      </c>
      <c r="I24" s="14">
        <v>159</v>
      </c>
      <c r="J24" s="13">
        <f t="shared" si="1"/>
        <v>-1.2422360248447204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526</v>
      </c>
      <c r="F25" s="14">
        <v>534</v>
      </c>
      <c r="G25" s="14">
        <v>17</v>
      </c>
      <c r="H25" s="14">
        <v>14</v>
      </c>
      <c r="I25" s="14">
        <v>537</v>
      </c>
      <c r="J25" s="13">
        <f t="shared" si="1"/>
        <v>2.0912547528517109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852</v>
      </c>
      <c r="F26" s="14">
        <v>883</v>
      </c>
      <c r="G26" s="14">
        <v>23</v>
      </c>
      <c r="H26" s="14">
        <v>15</v>
      </c>
      <c r="I26" s="14">
        <v>891</v>
      </c>
      <c r="J26" s="13">
        <f t="shared" si="1"/>
        <v>4.5774647887323949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320</v>
      </c>
      <c r="F27" s="14">
        <v>324</v>
      </c>
      <c r="G27" s="14">
        <v>9</v>
      </c>
      <c r="H27" s="14">
        <v>7</v>
      </c>
      <c r="I27" s="14">
        <v>326</v>
      </c>
      <c r="J27" s="13">
        <f t="shared" si="1"/>
        <v>1.875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65</v>
      </c>
      <c r="F28" s="14">
        <v>69</v>
      </c>
      <c r="G28" s="14">
        <v>1</v>
      </c>
      <c r="H28" s="14">
        <v>2</v>
      </c>
      <c r="I28" s="14">
        <v>68</v>
      </c>
      <c r="J28" s="13">
        <f t="shared" si="1"/>
        <v>4.6153846153846159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125</v>
      </c>
      <c r="F29" s="14">
        <v>131</v>
      </c>
      <c r="G29" s="14">
        <v>7</v>
      </c>
      <c r="H29" s="14">
        <v>3</v>
      </c>
      <c r="I29" s="14">
        <v>135</v>
      </c>
      <c r="J29" s="13">
        <f t="shared" si="1"/>
        <v>8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269</v>
      </c>
      <c r="F30" s="14">
        <v>269</v>
      </c>
      <c r="G30" s="14">
        <v>5</v>
      </c>
      <c r="H30" s="14">
        <v>2</v>
      </c>
      <c r="I30" s="14">
        <v>272</v>
      </c>
      <c r="J30" s="13">
        <f t="shared" si="1"/>
        <v>1.1152416356877324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1967</v>
      </c>
      <c r="F31" s="14">
        <v>2014</v>
      </c>
      <c r="G31" s="14">
        <v>43</v>
      </c>
      <c r="H31" s="14">
        <v>41</v>
      </c>
      <c r="I31" s="14">
        <v>2016</v>
      </c>
      <c r="J31" s="13">
        <f t="shared" si="1"/>
        <v>2.4911032028469751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235</v>
      </c>
      <c r="F32" s="14">
        <v>243</v>
      </c>
      <c r="G32" s="14">
        <v>4</v>
      </c>
      <c r="H32" s="14">
        <v>4</v>
      </c>
      <c r="I32" s="14">
        <v>243</v>
      </c>
      <c r="J32" s="13">
        <f t="shared" si="1"/>
        <v>3.4042553191489362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186</v>
      </c>
      <c r="F33" s="14">
        <v>185</v>
      </c>
      <c r="G33" s="14">
        <v>1</v>
      </c>
      <c r="H33" s="14">
        <v>1</v>
      </c>
      <c r="I33" s="14">
        <v>185</v>
      </c>
      <c r="J33" s="13">
        <f t="shared" si="1"/>
        <v>-0.53763440860215062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573</v>
      </c>
      <c r="F34" s="14">
        <v>577</v>
      </c>
      <c r="G34" s="14">
        <v>15</v>
      </c>
      <c r="H34" s="14">
        <v>11</v>
      </c>
      <c r="I34" s="14">
        <v>581</v>
      </c>
      <c r="J34" s="13">
        <f t="shared" si="1"/>
        <v>1.3961605584642234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228</v>
      </c>
      <c r="F35" s="14">
        <v>230</v>
      </c>
      <c r="G35" s="14">
        <v>6</v>
      </c>
      <c r="H35" s="14">
        <v>3</v>
      </c>
      <c r="I35" s="14">
        <v>233</v>
      </c>
      <c r="J35" s="13">
        <f t="shared" si="1"/>
        <v>2.1929824561403506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299</v>
      </c>
      <c r="F36" s="14">
        <v>305</v>
      </c>
      <c r="G36" s="14">
        <v>10</v>
      </c>
      <c r="H36" s="14">
        <v>3</v>
      </c>
      <c r="I36" s="14">
        <v>312</v>
      </c>
      <c r="J36" s="13">
        <f t="shared" si="1"/>
        <v>4.3478260869565215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2318</v>
      </c>
      <c r="F37" s="14">
        <v>2353</v>
      </c>
      <c r="G37" s="14">
        <v>44</v>
      </c>
      <c r="H37" s="14">
        <v>44</v>
      </c>
      <c r="I37" s="14">
        <v>2353</v>
      </c>
      <c r="J37" s="13">
        <f t="shared" si="1"/>
        <v>1.5099223468507335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158</v>
      </c>
      <c r="F38" s="14">
        <v>159</v>
      </c>
      <c r="G38" s="14">
        <v>4</v>
      </c>
      <c r="H38" s="14">
        <v>4</v>
      </c>
      <c r="I38" s="14">
        <v>159</v>
      </c>
      <c r="J38" s="13">
        <f t="shared" si="1"/>
        <v>0.63291139240506333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230</v>
      </c>
      <c r="F39" s="14">
        <v>235</v>
      </c>
      <c r="G39" s="14">
        <v>8</v>
      </c>
      <c r="H39" s="14">
        <v>6</v>
      </c>
      <c r="I39" s="14">
        <v>237</v>
      </c>
      <c r="J39" s="13">
        <f t="shared" ref="J39:J66" si="2">(I39-E39)/E39*100</f>
        <v>3.0434782608695654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268</v>
      </c>
      <c r="F40" s="14">
        <v>267</v>
      </c>
      <c r="G40" s="14">
        <v>3</v>
      </c>
      <c r="H40" s="14">
        <v>4</v>
      </c>
      <c r="I40" s="14">
        <v>266</v>
      </c>
      <c r="J40" s="13">
        <f t="shared" si="2"/>
        <v>-0.74626865671641784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196</v>
      </c>
      <c r="F41" s="14">
        <v>201</v>
      </c>
      <c r="G41" s="14">
        <v>2</v>
      </c>
      <c r="H41" s="14">
        <v>2</v>
      </c>
      <c r="I41" s="14">
        <v>201</v>
      </c>
      <c r="J41" s="13">
        <f t="shared" si="2"/>
        <v>2.5510204081632653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381</v>
      </c>
      <c r="F42" s="14">
        <v>381</v>
      </c>
      <c r="G42" s="14">
        <v>5</v>
      </c>
      <c r="H42" s="14">
        <v>9</v>
      </c>
      <c r="I42" s="14">
        <v>377</v>
      </c>
      <c r="J42" s="13">
        <f t="shared" si="2"/>
        <v>-1.0498687664041995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609</v>
      </c>
      <c r="F43" s="14">
        <v>618</v>
      </c>
      <c r="G43" s="14">
        <v>12</v>
      </c>
      <c r="H43" s="14">
        <v>12</v>
      </c>
      <c r="I43" s="14">
        <v>618</v>
      </c>
      <c r="J43" s="13">
        <f t="shared" si="2"/>
        <v>1.4778325123152709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94</v>
      </c>
      <c r="F44" s="14">
        <v>96</v>
      </c>
      <c r="G44" s="14"/>
      <c r="H44" s="14">
        <v>2</v>
      </c>
      <c r="I44" s="14">
        <v>94</v>
      </c>
      <c r="J44" s="13">
        <f t="shared" si="2"/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687</v>
      </c>
      <c r="F45" s="14">
        <v>704</v>
      </c>
      <c r="G45" s="14">
        <v>17</v>
      </c>
      <c r="H45" s="14">
        <v>12</v>
      </c>
      <c r="I45" s="14">
        <v>709</v>
      </c>
      <c r="J45" s="13">
        <f t="shared" si="2"/>
        <v>3.2023289665211063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283</v>
      </c>
      <c r="F46" s="14">
        <v>294</v>
      </c>
      <c r="G46" s="14">
        <v>4</v>
      </c>
      <c r="H46" s="14">
        <v>6</v>
      </c>
      <c r="I46" s="14">
        <v>292</v>
      </c>
      <c r="J46" s="13">
        <f t="shared" si="2"/>
        <v>3.1802120141342751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258</v>
      </c>
      <c r="F47" s="14">
        <v>253</v>
      </c>
      <c r="G47" s="14">
        <v>3</v>
      </c>
      <c r="H47" s="14">
        <v>4</v>
      </c>
      <c r="I47" s="14">
        <v>252</v>
      </c>
      <c r="J47" s="13">
        <f t="shared" si="2"/>
        <v>-2.3255813953488373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915</v>
      </c>
      <c r="F48" s="14">
        <v>940</v>
      </c>
      <c r="G48" s="14">
        <v>24</v>
      </c>
      <c r="H48" s="14">
        <v>17</v>
      </c>
      <c r="I48" s="14">
        <v>947</v>
      </c>
      <c r="J48" s="13">
        <f t="shared" si="2"/>
        <v>3.4972677595628414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485</v>
      </c>
      <c r="F49" s="14">
        <v>481</v>
      </c>
      <c r="G49" s="14">
        <v>10</v>
      </c>
      <c r="H49" s="14">
        <v>9</v>
      </c>
      <c r="I49" s="14">
        <v>482</v>
      </c>
      <c r="J49" s="13">
        <f t="shared" si="2"/>
        <v>-0.61855670103092786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113</v>
      </c>
      <c r="F50" s="14">
        <v>114</v>
      </c>
      <c r="G50" s="14">
        <v>1</v>
      </c>
      <c r="H50" s="14">
        <v>3</v>
      </c>
      <c r="I50" s="14">
        <v>112</v>
      </c>
      <c r="J50" s="13">
        <f t="shared" si="2"/>
        <v>-0.88495575221238942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527</v>
      </c>
      <c r="F51" s="14">
        <v>535</v>
      </c>
      <c r="G51" s="14">
        <v>13</v>
      </c>
      <c r="H51" s="14">
        <v>7</v>
      </c>
      <c r="I51" s="14">
        <v>541</v>
      </c>
      <c r="J51" s="13">
        <f t="shared" si="2"/>
        <v>2.6565464895635675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222</v>
      </c>
      <c r="F52" s="14">
        <v>213</v>
      </c>
      <c r="G52" s="14">
        <v>4</v>
      </c>
      <c r="H52" s="14">
        <v>4</v>
      </c>
      <c r="I52" s="14">
        <v>213</v>
      </c>
      <c r="J52" s="13">
        <f t="shared" si="2"/>
        <v>-4.0540540540540544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279</v>
      </c>
      <c r="F53" s="14">
        <v>273</v>
      </c>
      <c r="G53" s="14">
        <v>6</v>
      </c>
      <c r="H53" s="14">
        <v>3</v>
      </c>
      <c r="I53" s="14">
        <v>276</v>
      </c>
      <c r="J53" s="13">
        <f t="shared" si="2"/>
        <v>-1.0752688172043012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135</v>
      </c>
      <c r="F54" s="14">
        <v>140</v>
      </c>
      <c r="G54" s="14">
        <v>7</v>
      </c>
      <c r="H54" s="14">
        <v>5</v>
      </c>
      <c r="I54" s="14">
        <v>142</v>
      </c>
      <c r="J54" s="13">
        <f t="shared" si="2"/>
        <v>5.1851851851851851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121</v>
      </c>
      <c r="F55" s="14">
        <v>125</v>
      </c>
      <c r="G55" s="14">
        <v>4</v>
      </c>
      <c r="H55" s="14">
        <v>2</v>
      </c>
      <c r="I55" s="14">
        <v>127</v>
      </c>
      <c r="J55" s="13">
        <f t="shared" si="2"/>
        <v>4.9586776859504136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214</v>
      </c>
      <c r="F56" s="14">
        <v>228</v>
      </c>
      <c r="G56" s="14">
        <v>10</v>
      </c>
      <c r="H56" s="14">
        <v>5</v>
      </c>
      <c r="I56" s="14">
        <v>233</v>
      </c>
      <c r="J56" s="13">
        <f t="shared" si="2"/>
        <v>8.8785046728971952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501</v>
      </c>
      <c r="F57" s="14">
        <v>508</v>
      </c>
      <c r="G57" s="14">
        <v>13</v>
      </c>
      <c r="H57" s="14">
        <v>7</v>
      </c>
      <c r="I57" s="14">
        <v>514</v>
      </c>
      <c r="J57" s="13">
        <f t="shared" si="2"/>
        <v>2.5948103792415167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21821</v>
      </c>
      <c r="F58" s="14">
        <v>22300</v>
      </c>
      <c r="G58" s="14">
        <v>722</v>
      </c>
      <c r="H58" s="14">
        <v>872</v>
      </c>
      <c r="I58" s="14">
        <v>22150</v>
      </c>
      <c r="J58" s="13">
        <f t="shared" si="2"/>
        <v>1.5077219192520965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1457</v>
      </c>
      <c r="F59" s="14">
        <v>1499</v>
      </c>
      <c r="G59" s="14">
        <v>51</v>
      </c>
      <c r="H59" s="14">
        <v>40</v>
      </c>
      <c r="I59" s="14">
        <v>1510</v>
      </c>
      <c r="J59" s="13">
        <f t="shared" si="2"/>
        <v>3.6376115305422099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254</v>
      </c>
      <c r="F60" s="14">
        <v>271</v>
      </c>
      <c r="G60" s="14">
        <v>3</v>
      </c>
      <c r="H60" s="14">
        <v>5</v>
      </c>
      <c r="I60" s="14">
        <v>269</v>
      </c>
      <c r="J60" s="13">
        <f t="shared" si="2"/>
        <v>5.9055118110236222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432</v>
      </c>
      <c r="F61" s="14">
        <v>439</v>
      </c>
      <c r="G61" s="14">
        <v>11</v>
      </c>
      <c r="H61" s="14">
        <v>12</v>
      </c>
      <c r="I61" s="14">
        <v>438</v>
      </c>
      <c r="J61" s="13">
        <f t="shared" si="2"/>
        <v>1.3888888888888888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462</v>
      </c>
      <c r="F62" s="14">
        <v>465</v>
      </c>
      <c r="G62" s="14">
        <v>10</v>
      </c>
      <c r="H62" s="14">
        <v>10</v>
      </c>
      <c r="I62" s="14">
        <v>465</v>
      </c>
      <c r="J62" s="13">
        <f t="shared" si="2"/>
        <v>0.64935064935064934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274</v>
      </c>
      <c r="F63" s="14">
        <v>287</v>
      </c>
      <c r="G63" s="14">
        <v>9</v>
      </c>
      <c r="H63" s="14">
        <v>4</v>
      </c>
      <c r="I63" s="14">
        <v>292</v>
      </c>
      <c r="J63" s="13">
        <f t="shared" si="2"/>
        <v>6.5693430656934311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179</v>
      </c>
      <c r="F64" s="14">
        <v>184</v>
      </c>
      <c r="G64" s="14">
        <v>6</v>
      </c>
      <c r="H64" s="14">
        <v>2</v>
      </c>
      <c r="I64" s="14">
        <v>188</v>
      </c>
      <c r="J64" s="13">
        <f t="shared" si="2"/>
        <v>5.027932960893855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171</v>
      </c>
      <c r="F65" s="16">
        <v>170</v>
      </c>
      <c r="G65" s="14">
        <v>2</v>
      </c>
      <c r="H65" s="16">
        <v>4</v>
      </c>
      <c r="I65" s="16">
        <v>168</v>
      </c>
      <c r="J65" s="17">
        <f t="shared" si="2"/>
        <v>-1.7543859649122806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60261</v>
      </c>
      <c r="F66" s="12">
        <f>SUBTOTAL(9,F6:F65)</f>
        <v>61332</v>
      </c>
      <c r="G66" s="12">
        <f>SUBTOTAL(9,G6:G65)</f>
        <v>1738</v>
      </c>
      <c r="H66" s="12">
        <f>SUBTOTAL(9,H6:H65)</f>
        <v>1733</v>
      </c>
      <c r="I66" s="12">
        <f>SUBTOTAL(9,I6:I65)</f>
        <v>61337</v>
      </c>
      <c r="J66" s="13">
        <f t="shared" si="2"/>
        <v>1.7855661207082523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54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39" activePane="bottomLeft" state="frozen"/>
      <selection pane="bottomLeft" activeCell="H49" sqref="H49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</cols>
  <sheetData>
    <row r="1" spans="1:10" ht="18" x14ac:dyDescent="0.35">
      <c r="A1" s="7"/>
      <c r="B1" s="2"/>
      <c r="C1" s="2"/>
      <c r="D1" s="34" t="s">
        <v>85</v>
      </c>
      <c r="E1" s="34"/>
      <c r="F1" s="34"/>
      <c r="G1" s="34"/>
      <c r="H1" s="34"/>
      <c r="I1" s="34"/>
      <c r="J1" s="2"/>
    </row>
    <row r="2" spans="1:10" ht="17.25" thickBot="1" x14ac:dyDescent="0.35">
      <c r="A2" s="7"/>
      <c r="B2" s="2"/>
      <c r="C2" s="2"/>
      <c r="D2" s="35" t="s">
        <v>77</v>
      </c>
      <c r="E2" s="35"/>
      <c r="F2" s="35"/>
      <c r="G2" s="35"/>
      <c r="H2" s="35"/>
      <c r="I2" s="35"/>
      <c r="J2" s="2"/>
    </row>
    <row r="3" spans="1:10" x14ac:dyDescent="0.25">
      <c r="A3" s="26" t="s">
        <v>1</v>
      </c>
      <c r="B3" s="27"/>
      <c r="C3" s="26" t="s">
        <v>0</v>
      </c>
      <c r="D3" s="27"/>
      <c r="E3" s="31" t="s">
        <v>80</v>
      </c>
      <c r="F3" s="31" t="s">
        <v>81</v>
      </c>
      <c r="G3" s="31" t="s">
        <v>83</v>
      </c>
      <c r="H3" s="31" t="s">
        <v>82</v>
      </c>
      <c r="I3" s="31" t="s">
        <v>84</v>
      </c>
      <c r="J3" s="31" t="s">
        <v>76</v>
      </c>
    </row>
    <row r="4" spans="1:10" ht="15.75" thickBot="1" x14ac:dyDescent="0.3">
      <c r="A4" s="28"/>
      <c r="B4" s="30"/>
      <c r="C4" s="28"/>
      <c r="D4" s="30"/>
      <c r="E4" s="32"/>
      <c r="F4" s="32"/>
      <c r="G4" s="32"/>
      <c r="H4" s="32"/>
      <c r="I4" s="32"/>
      <c r="J4" s="32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33"/>
      <c r="F5" s="33"/>
      <c r="G5" s="33"/>
      <c r="H5" s="33"/>
      <c r="I5" s="33"/>
      <c r="J5" s="33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21">
        <v>2</v>
      </c>
      <c r="F6" s="22">
        <v>2</v>
      </c>
      <c r="G6" s="23"/>
      <c r="H6" s="23"/>
      <c r="I6" s="24">
        <v>2</v>
      </c>
      <c r="J6" s="13">
        <f t="shared" ref="J6:J37" si="0">(I6-E6)/E6*100</f>
        <v>0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14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14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0">
        <v>1</v>
      </c>
      <c r="F10" s="20">
        <v>1</v>
      </c>
      <c r="G10" s="14"/>
      <c r="H10" s="14"/>
      <c r="I10" s="20">
        <v>1</v>
      </c>
      <c r="J10" s="13">
        <f t="shared" si="0"/>
        <v>0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0">
        <v>1</v>
      </c>
      <c r="F11" s="20">
        <v>1</v>
      </c>
      <c r="G11" s="20"/>
      <c r="H11" s="14"/>
      <c r="I11" s="20">
        <v>1</v>
      </c>
      <c r="J11" s="13">
        <f t="shared" si="0"/>
        <v>0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0">
        <v>57</v>
      </c>
      <c r="F12" s="20">
        <v>58</v>
      </c>
      <c r="G12" s="14">
        <v>5</v>
      </c>
      <c r="H12" s="20">
        <v>4</v>
      </c>
      <c r="I12" s="20">
        <v>59</v>
      </c>
      <c r="J12" s="13">
        <f t="shared" si="0"/>
        <v>3.5087719298245612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0">
        <v>2</v>
      </c>
      <c r="F13" s="20">
        <v>1</v>
      </c>
      <c r="G13" s="14"/>
      <c r="H13" s="14"/>
      <c r="I13" s="20">
        <v>1</v>
      </c>
      <c r="J13" s="13">
        <f t="shared" si="0"/>
        <v>-50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14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0">
        <v>8</v>
      </c>
      <c r="F15" s="20">
        <v>10</v>
      </c>
      <c r="G15" s="14"/>
      <c r="H15" s="14">
        <v>1</v>
      </c>
      <c r="I15" s="20">
        <v>9</v>
      </c>
      <c r="J15" s="13">
        <f t="shared" si="0"/>
        <v>12.5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0">
        <v>2</v>
      </c>
      <c r="F16" s="20">
        <v>2</v>
      </c>
      <c r="G16" s="14"/>
      <c r="H16" s="14"/>
      <c r="I16" s="20">
        <v>2</v>
      </c>
      <c r="J16" s="13">
        <f t="shared" si="0"/>
        <v>0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14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0">
        <v>3</v>
      </c>
      <c r="F18" s="20">
        <v>2</v>
      </c>
      <c r="G18" s="14"/>
      <c r="H18" s="14">
        <v>1</v>
      </c>
      <c r="I18" s="20">
        <v>1</v>
      </c>
      <c r="J18" s="13">
        <f t="shared" si="0"/>
        <v>-66.666666666666657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20">
        <v>59</v>
      </c>
      <c r="F19" s="20">
        <v>57</v>
      </c>
      <c r="G19" s="20">
        <v>1</v>
      </c>
      <c r="H19" s="20">
        <v>5</v>
      </c>
      <c r="I19" s="20">
        <v>53</v>
      </c>
      <c r="J19" s="13">
        <f t="shared" si="0"/>
        <v>-10.16949152542373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20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20">
        <v>1</v>
      </c>
      <c r="F21" s="20"/>
      <c r="G21" s="14"/>
      <c r="H21" s="14"/>
      <c r="I21" s="20"/>
      <c r="J21" s="13">
        <f t="shared" si="0"/>
        <v>-100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20">
        <v>5</v>
      </c>
      <c r="F22" s="20">
        <v>6</v>
      </c>
      <c r="G22" s="14"/>
      <c r="H22" s="14"/>
      <c r="I22" s="20">
        <v>6</v>
      </c>
      <c r="J22" s="13">
        <f t="shared" si="0"/>
        <v>20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0">
        <v>2</v>
      </c>
      <c r="F26" s="20">
        <v>2</v>
      </c>
      <c r="G26" s="14">
        <v>1</v>
      </c>
      <c r="H26" s="14">
        <v>1</v>
      </c>
      <c r="I26" s="20">
        <v>2</v>
      </c>
      <c r="J26" s="13">
        <f t="shared" si="0"/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20">
        <v>7</v>
      </c>
      <c r="F31" s="20">
        <v>8</v>
      </c>
      <c r="G31" s="14">
        <v>1</v>
      </c>
      <c r="H31" s="14">
        <v>1</v>
      </c>
      <c r="I31" s="20">
        <v>8</v>
      </c>
      <c r="J31" s="13">
        <f t="shared" si="0"/>
        <v>14.285714285714285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20">
        <v>2</v>
      </c>
      <c r="F34" s="20">
        <v>2</v>
      </c>
      <c r="G34" s="14">
        <v>1</v>
      </c>
      <c r="H34" s="14"/>
      <c r="I34" s="20">
        <v>3</v>
      </c>
      <c r="J34" s="13">
        <f t="shared" si="0"/>
        <v>50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20">
        <v>1</v>
      </c>
      <c r="F35" s="20">
        <v>1</v>
      </c>
      <c r="G35" s="14"/>
      <c r="H35" s="14"/>
      <c r="I35" s="20">
        <v>1</v>
      </c>
      <c r="J35" s="13">
        <f t="shared" si="0"/>
        <v>0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20">
        <v>14</v>
      </c>
      <c r="F37" s="20">
        <v>13</v>
      </c>
      <c r="G37" s="14">
        <v>2</v>
      </c>
      <c r="H37" s="14">
        <v>2</v>
      </c>
      <c r="I37" s="20">
        <v>13</v>
      </c>
      <c r="J37" s="13">
        <f t="shared" si="0"/>
        <v>-7.1428571428571423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0">
        <v>1</v>
      </c>
      <c r="F38" s="20">
        <v>1</v>
      </c>
      <c r="G38" s="14"/>
      <c r="H38" s="14"/>
      <c r="I38" s="20">
        <v>1</v>
      </c>
      <c r="J38" s="13">
        <f t="shared" ref="J38:J65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</v>
      </c>
      <c r="F39" s="20">
        <v>3</v>
      </c>
      <c r="G39" s="14"/>
      <c r="H39" s="14"/>
      <c r="I39" s="20">
        <v>3</v>
      </c>
      <c r="J39" s="13">
        <f t="shared" si="1"/>
        <v>50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20">
        <v>1</v>
      </c>
      <c r="F43" s="20">
        <v>2</v>
      </c>
      <c r="G43" s="14"/>
      <c r="H43" s="14"/>
      <c r="I43" s="14">
        <v>2</v>
      </c>
      <c r="J43" s="13">
        <f t="shared" si="1"/>
        <v>100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>
        <v>1</v>
      </c>
      <c r="G45" s="14"/>
      <c r="H45" s="14">
        <v>1</v>
      </c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20">
        <v>6</v>
      </c>
      <c r="F48" s="20">
        <v>5</v>
      </c>
      <c r="G48" s="14"/>
      <c r="H48" s="20">
        <v>1</v>
      </c>
      <c r="I48" s="20">
        <v>4</v>
      </c>
      <c r="J48" s="13">
        <f t="shared" si="1"/>
        <v>-33.333333333333329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>
        <v>1</v>
      </c>
      <c r="H49" s="14"/>
      <c r="I49" s="14">
        <v>1</v>
      </c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20">
        <v>4</v>
      </c>
      <c r="F52" s="20">
        <v>4</v>
      </c>
      <c r="G52" s="14"/>
      <c r="H52" s="14"/>
      <c r="I52" s="20">
        <v>4</v>
      </c>
      <c r="J52" s="13">
        <f t="shared" si="1"/>
        <v>0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>
        <v>1</v>
      </c>
      <c r="H53" s="14"/>
      <c r="I53" s="14">
        <v>1</v>
      </c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</v>
      </c>
      <c r="F54" s="14">
        <v>1</v>
      </c>
      <c r="G54" s="14">
        <v>1</v>
      </c>
      <c r="H54" s="14"/>
      <c r="I54" s="14">
        <v>2</v>
      </c>
      <c r="J54" s="13">
        <f t="shared" si="1"/>
        <v>100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0">
        <v>402</v>
      </c>
      <c r="F58" s="20">
        <v>419</v>
      </c>
      <c r="G58" s="14">
        <v>34</v>
      </c>
      <c r="H58" s="20">
        <v>35</v>
      </c>
      <c r="I58" s="20">
        <v>418</v>
      </c>
      <c r="J58" s="13">
        <f t="shared" si="1"/>
        <v>3.9800995024875623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20">
        <v>18</v>
      </c>
      <c r="F59" s="20">
        <v>23</v>
      </c>
      <c r="G59" s="14"/>
      <c r="H59" s="14"/>
      <c r="I59" s="20">
        <v>23</v>
      </c>
      <c r="J59" s="13">
        <f t="shared" si="1"/>
        <v>27.777777777777779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20">
        <v>2</v>
      </c>
      <c r="F60" s="20">
        <v>2</v>
      </c>
      <c r="G60" s="14"/>
      <c r="H60" s="14"/>
      <c r="I60" s="20">
        <v>2</v>
      </c>
      <c r="J60" s="13">
        <f t="shared" si="1"/>
        <v>0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20">
        <v>2</v>
      </c>
      <c r="F61" s="14">
        <v>1</v>
      </c>
      <c r="G61" s="14">
        <v>1</v>
      </c>
      <c r="H61" s="14">
        <v>1</v>
      </c>
      <c r="I61" s="14">
        <v>1</v>
      </c>
      <c r="J61" s="13">
        <f t="shared" si="1"/>
        <v>-50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20">
        <v>1</v>
      </c>
      <c r="F62" s="20">
        <v>1</v>
      </c>
      <c r="G62" s="14"/>
      <c r="H62" s="14"/>
      <c r="I62" s="20">
        <v>1</v>
      </c>
      <c r="J62" s="13">
        <f t="shared" si="1"/>
        <v>0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20">
        <v>1</v>
      </c>
      <c r="F63" s="20"/>
      <c r="G63" s="14"/>
      <c r="H63" s="14"/>
      <c r="I63" s="14"/>
      <c r="J63" s="13">
        <f t="shared" si="1"/>
        <v>-100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25">
        <v>1</v>
      </c>
      <c r="F65" s="25">
        <v>2</v>
      </c>
      <c r="G65" s="16"/>
      <c r="H65" s="16"/>
      <c r="I65" s="25">
        <v>2</v>
      </c>
      <c r="J65" s="13">
        <f t="shared" si="1"/>
        <v>100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609</v>
      </c>
      <c r="F66" s="12">
        <f t="shared" ref="F66:I66" si="2">SUBTOTAL(9,F6:F65)</f>
        <v>631</v>
      </c>
      <c r="G66" s="12">
        <f t="shared" si="2"/>
        <v>49</v>
      </c>
      <c r="H66" s="12">
        <f t="shared" si="2"/>
        <v>53</v>
      </c>
      <c r="I66" s="12">
        <f t="shared" si="2"/>
        <v>627</v>
      </c>
      <c r="J66" s="13">
        <f t="shared" ref="J66" si="3">(I66-E66)/E66*100</f>
        <v>2.9556650246305418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6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ignoredErrors>
    <ignoredError sqref="J66:J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JA PVM moketojai</vt:lpstr>
      <vt:lpstr>UJA PVM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Viktoras Volkovas</cp:lastModifiedBy>
  <dcterms:created xsi:type="dcterms:W3CDTF">2014-01-13T11:42:26Z</dcterms:created>
  <dcterms:modified xsi:type="dcterms:W3CDTF">2015-04-09T05:44:01Z</dcterms:modified>
</cp:coreProperties>
</file>