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3.xml" ContentType="application/vnd.openxmlformats-officedocument.themeOverride+xml"/>
  <Override PartName="/xl/charts/chart18.xml" ContentType="application/vnd.openxmlformats-officedocument.drawingml.chart+xml"/>
  <Override PartName="/xl/theme/themeOverride4.xml" ContentType="application/vnd.openxmlformats-officedocument.themeOverride+xml"/>
  <Override PartName="/xl/drawings/drawing3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5.xml" ContentType="application/vnd.openxmlformats-officedocument.themeOverride+xml"/>
  <Override PartName="/xl/charts/chart27.xml" ContentType="application/vnd.openxmlformats-officedocument.drawingml.chart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935"/>
  </bookViews>
  <sheets>
    <sheet name="2019" sheetId="16" r:id="rId1"/>
    <sheet name="2019 I pusmetis" sheetId="27" r:id="rId2"/>
    <sheet name="2019 II pusmetis" sheetId="28" r:id="rId3"/>
  </sheets>
  <calcPr calcId="152511"/>
</workbook>
</file>

<file path=xl/calcChain.xml><?xml version="1.0" encoding="utf-8"?>
<calcChain xmlns="http://schemas.openxmlformats.org/spreadsheetml/2006/main">
  <c r="Q21" i="28" l="1"/>
  <c r="P21" i="28"/>
  <c r="O21" i="28"/>
  <c r="N21" i="28"/>
  <c r="M21" i="28"/>
  <c r="L21" i="28"/>
  <c r="K21" i="28"/>
  <c r="J21" i="28"/>
  <c r="I21" i="28"/>
  <c r="H21" i="28"/>
  <c r="G21" i="28"/>
  <c r="F21" i="28"/>
  <c r="E21" i="28"/>
  <c r="D21" i="28"/>
  <c r="C21" i="28"/>
  <c r="Q21" i="27" l="1"/>
  <c r="P21" i="27"/>
  <c r="O21" i="27"/>
  <c r="N21" i="27"/>
  <c r="M21" i="27"/>
  <c r="L21" i="27"/>
  <c r="K21" i="27"/>
  <c r="J21" i="27"/>
  <c r="I21" i="27"/>
  <c r="H21" i="27"/>
  <c r="G21" i="27"/>
  <c r="F21" i="27"/>
  <c r="E21" i="27"/>
  <c r="D21" i="27"/>
  <c r="C21" i="27"/>
  <c r="Q21" i="16" l="1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</calcChain>
</file>

<file path=xl/sharedStrings.xml><?xml version="1.0" encoding="utf-8"?>
<sst xmlns="http://schemas.openxmlformats.org/spreadsheetml/2006/main" count="111" uniqueCount="37">
  <si>
    <t>Pateiktų PVM sąskaitų faktūrų registrų skaičiaus ataskaita</t>
  </si>
  <si>
    <t>AVMI: Visos</t>
  </si>
  <si>
    <t>AVMI</t>
  </si>
  <si>
    <t>Savivaldybė</t>
  </si>
  <si>
    <t>Pateiktų registrų skaičius</t>
  </si>
  <si>
    <t>Sąskaitų skaičius</t>
  </si>
  <si>
    <t>Iš jų:</t>
  </si>
  <si>
    <t>Mokėjimo / atsiskaitymo duomenys</t>
  </si>
  <si>
    <t>Duomenų įvedimo būdas</t>
  </si>
  <si>
    <t>Priimtų registrų skaičius</t>
  </si>
  <si>
    <t>Nepriimtų registrų skaičius</t>
  </si>
  <si>
    <t>Tikslintų registrų skaičius</t>
  </si>
  <si>
    <t>Gaunamų SF registrų</t>
  </si>
  <si>
    <t>Gaunamų SF registrų sąskaitos</t>
  </si>
  <si>
    <t>Išrašomų SF registrų</t>
  </si>
  <si>
    <t>Išrašomų SF registrų sąskaitos</t>
  </si>
  <si>
    <t>Pildymas portale</t>
  </si>
  <si>
    <t>Rinkmenos įkėlimas portale</t>
  </si>
  <si>
    <t>Žiniatinklio paslaugos</t>
  </si>
  <si>
    <t>Mišrus</t>
  </si>
  <si>
    <t>Kauno AVMI</t>
  </si>
  <si>
    <t>-</t>
  </si>
  <si>
    <t>Klaipėdos AVMI</t>
  </si>
  <si>
    <t>Panevėžio AVMI</t>
  </si>
  <si>
    <t>Šiaulių AVMI</t>
  </si>
  <si>
    <t>Vilniaus AVMI</t>
  </si>
  <si>
    <t/>
  </si>
  <si>
    <t>Suma</t>
  </si>
  <si>
    <r>
      <rPr>
        <sz val="12"/>
        <color rgb="FF333333"/>
        <rFont val="Arial"/>
        <family val="2"/>
        <charset val="186"/>
      </rPr>
      <t>Mokesčio mokėtojo tipas:</t>
    </r>
    <r>
      <rPr>
        <sz val="12"/>
        <color theme="1"/>
        <rFont val="Arial"/>
        <family val="2"/>
        <charset val="186"/>
      </rPr>
      <t xml:space="preserve"> JA</t>
    </r>
  </si>
  <si>
    <r>
      <rPr>
        <sz val="12"/>
        <color rgb="FF333333"/>
        <rFont val="Arial"/>
        <family val="2"/>
        <charset val="186"/>
      </rPr>
      <t xml:space="preserve">Mokesčių mokėtojo grupė: </t>
    </r>
    <r>
      <rPr>
        <sz val="12"/>
        <color theme="1"/>
        <rFont val="Arial"/>
        <family val="2"/>
        <charset val="186"/>
      </rPr>
      <t>Visi</t>
    </r>
  </si>
  <si>
    <t>Mokestinio laikotarpio tipas: Mėnesinis</t>
  </si>
  <si>
    <t>Ataskaitinis laikotarpis: 2019-01-01 - 2019-06-30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</si>
  <si>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>2019-07-01 14:12</t>
    </r>
  </si>
  <si>
    <t>Ataskaitinis laikotarpis: 2019-07-01 - 2019-12-31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</si>
  <si>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>2020-01-02 09:26</t>
    </r>
  </si>
  <si>
    <t>Ataskaitinis laikotarpis: 2019-01-01 - 2019-12-31</t>
  </si>
  <si>
    <r>
      <rPr>
        <b/>
        <sz val="12"/>
        <color rgb="FF333333"/>
        <rFont val="Arial"/>
        <family val="2"/>
        <charset val="186"/>
      </rPr>
      <t>Ataskaitos sugeneravimo data ir laikas:</t>
    </r>
    <r>
      <rPr>
        <sz val="12"/>
        <color rgb="FF333333"/>
        <rFont val="Arial"/>
        <family val="2"/>
        <charset val="186"/>
      </rPr>
      <t xml:space="preserve"> </t>
    </r>
    <r>
      <rPr>
        <sz val="12"/>
        <color theme="1"/>
        <rFont val="Arial"/>
        <family val="2"/>
        <charset val="186"/>
      </rPr>
      <t xml:space="preserve"> 2020-01-02 14:02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</si>
</sst>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6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rgb="FF333333"/>
      <name val="Arial"/>
      <family val="2"/>
      <charset val="186"/>
    </font>
    <font>
      <b/>
      <sz val="12"/>
      <color rgb="FF333333"/>
      <name val="Arial"/>
      <family val="2"/>
      <charset val="186"/>
    </font>
    <font>
      <sz val="10"/>
      <color theme="1"/>
      <name val="Arial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BDBDB"/>
      </patternFill>
    </fill>
    <fill>
      <patternFill patternType="solid">
        <fgColor rgb="FFEDED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2" borderId="6" xfId="0" applyNumberFormat="1" applyFill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3" fontId="0" fillId="2" borderId="5" xfId="0" applyNumberFormat="1" applyFill="1" applyBorder="1" applyAlignment="1">
      <alignment horizontal="left" vertical="center" wrapText="1"/>
    </xf>
    <xf numFmtId="3" fontId="0" fillId="2" borderId="3" xfId="0" applyNumberFormat="1" applyFill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left" vertical="center" wrapText="1"/>
    </xf>
    <xf numFmtId="3" fontId="0" fillId="0" borderId="4" xfId="0" applyNumberFormat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left" vertical="center" wrapText="1"/>
    </xf>
    <xf numFmtId="3" fontId="0" fillId="2" borderId="4" xfId="0" applyNumberForma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1" fontId="8" fillId="3" borderId="8" xfId="0" applyNumberFormat="1" applyFont="1" applyFill="1" applyBorder="1" applyAlignment="1">
      <alignment horizontal="left" vertical="center" wrapText="1"/>
    </xf>
    <xf numFmtId="1" fontId="8" fillId="3" borderId="9" xfId="0" applyNumberFormat="1" applyFont="1" applyFill="1" applyBorder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3" fontId="0" fillId="2" borderId="7" xfId="0" applyNumberFormat="1" applyFill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left" vertical="center" wrapText="1"/>
    </xf>
    <xf numFmtId="1" fontId="8" fillId="3" borderId="10" xfId="0" applyNumberFormat="1" applyFont="1" applyFill="1" applyBorder="1" applyAlignment="1">
      <alignment horizontal="left" vertical="center" wrapText="1"/>
    </xf>
    <xf numFmtId="1" fontId="8" fillId="3" borderId="11" xfId="0" applyNumberFormat="1" applyFont="1" applyFill="1" applyBorder="1" applyAlignment="1">
      <alignment horizontal="left" vertical="center" wrapText="1"/>
    </xf>
    <xf numFmtId="1" fontId="8" fillId="3" borderId="12" xfId="0" applyNumberFormat="1" applyFont="1" applyFill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inden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indent="1"/>
    </xf>
    <xf numFmtId="3" fontId="2" fillId="0" borderId="0" xfId="0" applyNumberFormat="1" applyFont="1" applyAlignment="1">
      <alignment horizontal="left" indent="1"/>
    </xf>
    <xf numFmtId="0" fontId="9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('2019'!$C$10,'2019'!$C$12,'2019'!$C$14,'2019'!$C$16,'2019'!$C$18)</c:f>
              <c:numCache>
                <c:formatCode>0</c:formatCode>
                <c:ptCount val="5"/>
                <c:pt idx="0">
                  <c:v>400452</c:v>
                </c:pt>
                <c:pt idx="1">
                  <c:v>244528</c:v>
                </c:pt>
                <c:pt idx="2">
                  <c:v>117979</c:v>
                </c:pt>
                <c:pt idx="3">
                  <c:v>99332</c:v>
                </c:pt>
                <c:pt idx="4">
                  <c:v>641974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pusmetis'!$C$10,'2019 I pusmetis'!$C$12,'2019 I pusmetis'!$C$14,'2019 I pusmetis'!$C$16,'2019 I pusmetis'!$C$18)</c:f>
              <c:numCache>
                <c:formatCode>0</c:formatCode>
                <c:ptCount val="5"/>
                <c:pt idx="0">
                  <c:v>180376</c:v>
                </c:pt>
                <c:pt idx="1">
                  <c:v>110002</c:v>
                </c:pt>
                <c:pt idx="2">
                  <c:v>53096</c:v>
                </c:pt>
                <c:pt idx="3">
                  <c:v>44772</c:v>
                </c:pt>
                <c:pt idx="4">
                  <c:v>287696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pusmetis'!$F$10,'2019 I pusmetis'!$F$12,'2019 I pusmetis'!$F$14,'2019 I pusmetis'!$F$16,'2019 I pusmetis'!$F$18)</c:f>
              <c:numCache>
                <c:formatCode>0</c:formatCode>
                <c:ptCount val="5"/>
                <c:pt idx="0">
                  <c:v>6970823</c:v>
                </c:pt>
                <c:pt idx="1">
                  <c:v>3601418</c:v>
                </c:pt>
                <c:pt idx="2">
                  <c:v>1822593</c:v>
                </c:pt>
                <c:pt idx="3">
                  <c:v>1611242</c:v>
                </c:pt>
                <c:pt idx="4">
                  <c:v>12724043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pusmetis'!$D$10,'2019 I pusmetis'!$D$12,'2019 I pusmetis'!$D$14,'2019 I pusmetis'!$D$16,'2019 I pusmetis'!$D$18)</c:f>
              <c:numCache>
                <c:formatCode>0</c:formatCode>
                <c:ptCount val="5"/>
                <c:pt idx="0">
                  <c:v>18953967</c:v>
                </c:pt>
                <c:pt idx="1">
                  <c:v>7672860</c:v>
                </c:pt>
                <c:pt idx="2">
                  <c:v>3909069</c:v>
                </c:pt>
                <c:pt idx="3">
                  <c:v>3619296</c:v>
                </c:pt>
                <c:pt idx="4">
                  <c:v>57895889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pusmetis'!$E$21</c:f>
              <c:numCache>
                <c:formatCode>#,##0</c:formatCode>
                <c:ptCount val="1"/>
                <c:pt idx="0">
                  <c:v>337821</c:v>
                </c:pt>
              </c:numCache>
            </c:numRef>
          </c:val>
        </c:ser>
        <c:ser>
          <c:idx val="1"/>
          <c:order val="1"/>
          <c:tx>
            <c:strRef>
              <c:f>'2019 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pusmetis'!$G$21</c:f>
              <c:numCache>
                <c:formatCode>#,##0</c:formatCode>
                <c:ptCount val="1"/>
                <c:pt idx="0">
                  <c:v>338121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8360608"/>
        <c:axId val="2088362240"/>
      </c:barChart>
      <c:catAx>
        <c:axId val="2088360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8362240"/>
        <c:crosses val="autoZero"/>
        <c:auto val="1"/>
        <c:lblAlgn val="ctr"/>
        <c:lblOffset val="100"/>
        <c:noMultiLvlLbl val="0"/>
      </c:catAx>
      <c:valAx>
        <c:axId val="208836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8836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pusmetis'!$F$21</c:f>
              <c:numCache>
                <c:formatCode>#,##0</c:formatCode>
                <c:ptCount val="1"/>
                <c:pt idx="0">
                  <c:v>26730119</c:v>
                </c:pt>
              </c:numCache>
            </c:numRef>
          </c:val>
        </c:ser>
        <c:ser>
          <c:idx val="1"/>
          <c:order val="1"/>
          <c:tx>
            <c:strRef>
              <c:f>'2019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 pusmetis'!$H$21</c:f>
              <c:numCache>
                <c:formatCode>#,##0</c:formatCode>
                <c:ptCount val="1"/>
                <c:pt idx="0">
                  <c:v>65320962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8373120"/>
        <c:axId val="2088363872"/>
      </c:barChart>
      <c:catAx>
        <c:axId val="20883731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8363872"/>
        <c:crosses val="autoZero"/>
        <c:auto val="1"/>
        <c:lblAlgn val="ctr"/>
        <c:lblOffset val="100"/>
        <c:noMultiLvlLbl val="0"/>
      </c:catAx>
      <c:valAx>
        <c:axId val="208836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88373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25806454432194642"/>
                  <c:y val="5.61239352011604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'2019 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('2019 I pusmetis'!$J$21,'2019 I pusmetis'!$K$21,'2019 I pusmetis'!$L$21,'2019 I pusmetis'!$M$21)</c:f>
              <c:numCache>
                <c:formatCode>#,##0</c:formatCode>
                <c:ptCount val="4"/>
                <c:pt idx="0">
                  <c:v>208235</c:v>
                </c:pt>
                <c:pt idx="1">
                  <c:v>382038</c:v>
                </c:pt>
                <c:pt idx="2">
                  <c:v>4453</c:v>
                </c:pt>
                <c:pt idx="3">
                  <c:v>81307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pusmetis'!$H$10,'2019 I pusmetis'!$H$12,'2019 I pusmetis'!$H$14,'2019 I pusmetis'!$H$16,'2019 I pusmetis'!$H$18)</c:f>
              <c:numCache>
                <c:formatCode>0</c:formatCode>
                <c:ptCount val="5"/>
                <c:pt idx="0">
                  <c:v>11983144</c:v>
                </c:pt>
                <c:pt idx="1">
                  <c:v>4071442</c:v>
                </c:pt>
                <c:pt idx="2">
                  <c:v>2086476</c:v>
                </c:pt>
                <c:pt idx="3">
                  <c:v>2008054</c:v>
                </c:pt>
                <c:pt idx="4">
                  <c:v>45171846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pusmetis'!$N$10,'2019 I pusmetis'!$N$12,'2019 I pusmetis'!$N$14,'2019 I pusmetis'!$N$16,'2019 I pusmetis'!$N$18)</c:f>
              <c:numCache>
                <c:formatCode>0</c:formatCode>
                <c:ptCount val="5"/>
                <c:pt idx="0">
                  <c:v>180374</c:v>
                </c:pt>
                <c:pt idx="1">
                  <c:v>109998</c:v>
                </c:pt>
                <c:pt idx="2">
                  <c:v>53095</c:v>
                </c:pt>
                <c:pt idx="3">
                  <c:v>44771</c:v>
                </c:pt>
                <c:pt idx="4">
                  <c:v>287691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 pusmetis'!$A$10,'2019 I pusmetis'!$A$12,'2019 I pusmetis'!$A$14,'2019 I pusmetis'!$A$16,'2019 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 pusmetis'!$P$10,'2019 I pusmetis'!$P$12,'2019 I pusmetis'!$P$14,'2019 I pusmetis'!$P$16,'2019 I pusmetis'!$P$18)</c:f>
              <c:numCache>
                <c:formatCode>0</c:formatCode>
                <c:ptCount val="5"/>
                <c:pt idx="0">
                  <c:v>51595</c:v>
                </c:pt>
                <c:pt idx="1">
                  <c:v>31806</c:v>
                </c:pt>
                <c:pt idx="2">
                  <c:v>15119</c:v>
                </c:pt>
                <c:pt idx="3">
                  <c:v>13014</c:v>
                </c:pt>
                <c:pt idx="4">
                  <c:v>74706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pusmetis'!$C$8</c:f>
              <c:strCache>
                <c:ptCount val="1"/>
                <c:pt idx="0">
                  <c:v>Pateiktų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6F0451B8-F099-4100-B98F-A1B470B8411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F3BB62CC-4A3B-40CA-830C-CA795595C3D2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630AA998-289B-4139-8BDF-3F105B1E20C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6572ABC-83A5-4D58-A734-85B51510605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E59972AA-D562-4164-9B0E-A7256F128047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E343B84F-0B4A-40DB-B5EA-9F0F0978E28D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pusmetis'!$C$10,'2019 II pusmetis'!$C$12,'2019 II pusmetis'!$C$14,'2019 II pusmetis'!$C$16,'2019 II pusmetis'!$C$18)</c:f>
              <c:numCache>
                <c:formatCode>0</c:formatCode>
                <c:ptCount val="5"/>
                <c:pt idx="0">
                  <c:v>184199</c:v>
                </c:pt>
                <c:pt idx="1">
                  <c:v>112205</c:v>
                </c:pt>
                <c:pt idx="2">
                  <c:v>54179</c:v>
                </c:pt>
                <c:pt idx="3">
                  <c:v>45607</c:v>
                </c:pt>
                <c:pt idx="4">
                  <c:v>295128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('2019'!$F$10,'2019'!$F$12,'2019'!$F$14,'2019'!$F$16,'2019'!$F$18)</c:f>
              <c:numCache>
                <c:formatCode>0</c:formatCode>
                <c:ptCount val="5"/>
                <c:pt idx="0">
                  <c:v>15850197</c:v>
                </c:pt>
                <c:pt idx="1">
                  <c:v>8221632</c:v>
                </c:pt>
                <c:pt idx="2">
                  <c:v>4145802</c:v>
                </c:pt>
                <c:pt idx="3">
                  <c:v>3645413</c:v>
                </c:pt>
                <c:pt idx="4">
                  <c:v>29001998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Gaunamų SF registrų sąskaitos pagal apskritis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pusmetis'!$F$10,'2019 II pusmetis'!$F$12,'2019 II pusmetis'!$F$14,'2019 II pusmetis'!$F$16,'2019 II pusmetis'!$F$18)</c:f>
              <c:numCache>
                <c:formatCode>0</c:formatCode>
                <c:ptCount val="5"/>
                <c:pt idx="0">
                  <c:v>7505482</c:v>
                </c:pt>
                <c:pt idx="1">
                  <c:v>3864427</c:v>
                </c:pt>
                <c:pt idx="2">
                  <c:v>1956995</c:v>
                </c:pt>
                <c:pt idx="3">
                  <c:v>1710185</c:v>
                </c:pt>
                <c:pt idx="4">
                  <c:v>13684688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extLst/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pusmetis'!$D$10,'2019 II pusmetis'!$D$12,'2019 II pusmetis'!$D$14,'2019 II pusmetis'!$D$16,'2019 II pusmetis'!$D$18)</c:f>
              <c:numCache>
                <c:formatCode>0</c:formatCode>
                <c:ptCount val="5"/>
                <c:pt idx="0">
                  <c:v>20927048</c:v>
                </c:pt>
                <c:pt idx="1">
                  <c:v>8209193</c:v>
                </c:pt>
                <c:pt idx="2">
                  <c:v>4186251</c:v>
                </c:pt>
                <c:pt idx="3">
                  <c:v>3828120</c:v>
                </c:pt>
                <c:pt idx="4">
                  <c:v>61604123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II pusmetis'!$E$9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pusmetis'!$E$21</c:f>
              <c:numCache>
                <c:formatCode>#,##0</c:formatCode>
                <c:ptCount val="1"/>
                <c:pt idx="0">
                  <c:v>345715</c:v>
                </c:pt>
              </c:numCache>
            </c:numRef>
          </c:val>
        </c:ser>
        <c:ser>
          <c:idx val="1"/>
          <c:order val="1"/>
          <c:tx>
            <c:strRef>
              <c:f>'2019 II pusmetis'!$G$9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pusmetis'!$G$21</c:f>
              <c:numCache>
                <c:formatCode>#,##0</c:formatCode>
                <c:ptCount val="1"/>
                <c:pt idx="0">
                  <c:v>345603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8368224"/>
        <c:axId val="2088372576"/>
      </c:barChart>
      <c:catAx>
        <c:axId val="20883682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8372576"/>
        <c:crosses val="autoZero"/>
        <c:auto val="1"/>
        <c:lblAlgn val="ctr"/>
        <c:lblOffset val="100"/>
        <c:noMultiLvlLbl val="0"/>
      </c:catAx>
      <c:valAx>
        <c:axId val="2088372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8836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 II pusmetis'!$F$9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pusmetis'!$F$21</c:f>
              <c:numCache>
                <c:formatCode>#,##0</c:formatCode>
                <c:ptCount val="1"/>
                <c:pt idx="0">
                  <c:v>28721777</c:v>
                </c:pt>
              </c:numCache>
            </c:numRef>
          </c:val>
        </c:ser>
        <c:ser>
          <c:idx val="1"/>
          <c:order val="1"/>
          <c:tx>
            <c:strRef>
              <c:f>'2019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 II pusmetis'!$H$21</c:f>
              <c:numCache>
                <c:formatCode>#,##0</c:formatCode>
                <c:ptCount val="1"/>
                <c:pt idx="0">
                  <c:v>70032958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8370944"/>
        <c:axId val="2088366592"/>
      </c:barChart>
      <c:catAx>
        <c:axId val="20883709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8366592"/>
        <c:crosses val="autoZero"/>
        <c:auto val="1"/>
        <c:lblAlgn val="ctr"/>
        <c:lblOffset val="100"/>
        <c:noMultiLvlLbl val="0"/>
      </c:catAx>
      <c:valAx>
        <c:axId val="208836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8837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-0.25806454432194642"/>
                  <c:y val="5.61239352011604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'2019 II pusmetis'!$J$9:$M$9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('2019 II pusmetis'!$J$21,'2019 II pusmetis'!$K$21,'2019 II pusmetis'!$L$21,'2019 II pusmetis'!$M$21)</c:f>
              <c:numCache>
                <c:formatCode>#,##0</c:formatCode>
                <c:ptCount val="4"/>
                <c:pt idx="0">
                  <c:v>204927</c:v>
                </c:pt>
                <c:pt idx="1">
                  <c:v>396530</c:v>
                </c:pt>
                <c:pt idx="2">
                  <c:v>5712</c:v>
                </c:pt>
                <c:pt idx="3">
                  <c:v>84251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pusmetis'!$H$10,'2019 II pusmetis'!$H$12,'2019 II pusmetis'!$H$14,'2019 II pusmetis'!$H$16,'2019 II pusmetis'!$H$18)</c:f>
              <c:numCache>
                <c:formatCode>0</c:formatCode>
                <c:ptCount val="5"/>
                <c:pt idx="0">
                  <c:v>13421566</c:v>
                </c:pt>
                <c:pt idx="1">
                  <c:v>4344766</c:v>
                </c:pt>
                <c:pt idx="2">
                  <c:v>2229256</c:v>
                </c:pt>
                <c:pt idx="3">
                  <c:v>2117935</c:v>
                </c:pt>
                <c:pt idx="4">
                  <c:v>47919435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pusmetis'!$N$10,'2019 II pusmetis'!$N$12,'2019 II pusmetis'!$N$14,'2019 II pusmetis'!$N$16,'2019 II pusmetis'!$N$18)</c:f>
              <c:numCache>
                <c:formatCode>0</c:formatCode>
                <c:ptCount val="5"/>
                <c:pt idx="0">
                  <c:v>184194</c:v>
                </c:pt>
                <c:pt idx="1">
                  <c:v>112202</c:v>
                </c:pt>
                <c:pt idx="2">
                  <c:v>54178</c:v>
                </c:pt>
                <c:pt idx="3">
                  <c:v>45606</c:v>
                </c:pt>
                <c:pt idx="4">
                  <c:v>295124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 II pusmetis'!$P$8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('2019 II pusmetis'!$A$10,'2019 II pusmetis'!$A$12,'2019 II pusmetis'!$A$14,'2019 II pusmetis'!$A$16,'2019 II pusmetis'!$A$18)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 II pusmetis'!$P$10,'2019 II pusmetis'!$P$12,'2019 II pusmetis'!$P$14,'2019 II pusmetis'!$P$16,'2019 II pusmetis'!$P$18)</c:f>
              <c:numCache>
                <c:formatCode>0</c:formatCode>
                <c:ptCount val="5"/>
                <c:pt idx="0">
                  <c:v>52718</c:v>
                </c:pt>
                <c:pt idx="1">
                  <c:v>32773</c:v>
                </c:pt>
                <c:pt idx="2">
                  <c:v>15135</c:v>
                </c:pt>
                <c:pt idx="3">
                  <c:v>13683</c:v>
                </c:pt>
                <c:pt idx="4">
                  <c:v>76913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Pateiktų SF skaičius pagal apskritis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1.0178882719724088E-16"/>
                  <c:y val="-7.9508908201644066E-2"/>
                </c:manualLayout>
              </c:layout>
              <c:tx>
                <c:rich>
                  <a:bodyPr/>
                  <a:lstStyle/>
                  <a:p>
                    <a:fld id="{129DC84A-3456-4F43-AD1F-FD7721DB8A7E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CA932459-DECF-42FC-A96F-D508683120BC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0A7D4FEE-66EE-4DDB-8903-532EA618B67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8E1A69A3-2FA5-41EF-A9E0-77DF8665F29A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D4B0CAD5-5448-4D49-B5D8-38435711A630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F5852361-3F6A-4B62-BD60-45A97F56C7EA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2.7760909928306902E-3"/>
                  <c:y val="-0.11224787040232101"/>
                </c:manualLayout>
              </c:layout>
              <c:tx>
                <c:rich>
                  <a:bodyPr/>
                  <a:lstStyle/>
                  <a:p>
                    <a:fld id="{9A927C2E-01A9-4A3B-B12E-E792D01B268A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872D0F4F-1281-445B-B7F8-21DCA5C0FC0D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777F7A7D-37EE-46D3-9351-810519F61FDD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('2019'!$D$10,'2019'!$D$12,'2019'!$D$14,'2019'!$D$16,'2019'!$D$18)</c:f>
              <c:numCache>
                <c:formatCode>0</c:formatCode>
                <c:ptCount val="5"/>
                <c:pt idx="0">
                  <c:v>43698921</c:v>
                </c:pt>
                <c:pt idx="1">
                  <c:v>17465708</c:v>
                </c:pt>
                <c:pt idx="2">
                  <c:v>8874610</c:v>
                </c:pt>
                <c:pt idx="3">
                  <c:v>8164102</c:v>
                </c:pt>
                <c:pt idx="4">
                  <c:v>131087181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registrai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'2019'!$E$9</c:f>
              <c:strCache>
                <c:ptCount val="1"/>
                <c:pt idx="0">
                  <c:v>Gaunamų SF registrų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'2019'!$E$21</c:f>
              <c:numCache>
                <c:formatCode>#,##0</c:formatCode>
                <c:ptCount val="1"/>
                <c:pt idx="0">
                  <c:v>752251</c:v>
                </c:pt>
              </c:numCache>
            </c:numRef>
          </c:val>
        </c:ser>
        <c:ser>
          <c:idx val="1"/>
          <c:order val="1"/>
          <c:tx>
            <c:strRef>
              <c:f>'2019'!$G$9</c:f>
              <c:strCache>
                <c:ptCount val="1"/>
                <c:pt idx="0">
                  <c:v>Išrašomų SF registrų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'2019'!$G$21</c:f>
              <c:numCache>
                <c:formatCode>#,##0</c:formatCode>
                <c:ptCount val="1"/>
                <c:pt idx="0">
                  <c:v>752014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5491360"/>
        <c:axId val="1905494624"/>
      </c:barChart>
      <c:catAx>
        <c:axId val="190549136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905494624"/>
        <c:crosses val="autoZero"/>
        <c:auto val="1"/>
        <c:lblAlgn val="ctr"/>
        <c:lblOffset val="100"/>
        <c:noMultiLvlLbl val="0"/>
      </c:catAx>
      <c:valAx>
        <c:axId val="190549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1905491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SF registrų sąskaitos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'2019'!$F$9</c:f>
              <c:strCache>
                <c:ptCount val="1"/>
                <c:pt idx="0">
                  <c:v>Gaunamų SF registrų sąskaitos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'2019'!$F$21</c:f>
              <c:numCache>
                <c:formatCode>#,##0</c:formatCode>
                <c:ptCount val="1"/>
                <c:pt idx="0">
                  <c:v>60865042</c:v>
                </c:pt>
              </c:numCache>
            </c:numRef>
          </c:val>
        </c:ser>
        <c:ser>
          <c:idx val="1"/>
          <c:order val="1"/>
          <c:tx>
            <c:strRef>
              <c:f>'2019'!$H$9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'2019'!$H$21</c:f>
              <c:numCache>
                <c:formatCode>#,##0</c:formatCode>
                <c:ptCount val="1"/>
                <c:pt idx="0">
                  <c:v>148425480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88371488"/>
        <c:axId val="2088372032"/>
      </c:barChart>
      <c:catAx>
        <c:axId val="20883714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88372032"/>
        <c:crosses val="autoZero"/>
        <c:auto val="1"/>
        <c:lblAlgn val="ctr"/>
        <c:lblOffset val="100"/>
        <c:noMultiLvlLbl val="0"/>
      </c:catAx>
      <c:valAx>
        <c:axId val="208837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2088371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Duomenų įvedimo būdas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197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1"/>
              <c:layout>
                <c:manualLayout>
                  <c:x val="3.0523763306896885E-2"/>
                  <c:y val="-5.144694060106379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'2019'!$J$9:$M$9</c:f>
              <c:strCache>
                <c:ptCount val="4"/>
                <c:pt idx="0">
                  <c:v>Pildymas portale</c:v>
                </c:pt>
                <c:pt idx="1">
                  <c:v>Rinkmenos įkėlimas portale</c:v>
                </c:pt>
                <c:pt idx="2">
                  <c:v>Žiniatinklio paslaugos</c:v>
                </c:pt>
                <c:pt idx="3">
                  <c:v>Mišrus</c:v>
                </c:pt>
              </c:strCache>
            </c:strRef>
          </c:cat>
          <c:val>
            <c:numRef>
              <c:f>('2019'!$J$21,'2019'!$K$21,'2019'!$L$21,'2019'!$M$21)</c:f>
              <c:numCache>
                <c:formatCode>#,##0</c:formatCode>
                <c:ptCount val="4"/>
                <c:pt idx="0">
                  <c:v>451842</c:v>
                </c:pt>
                <c:pt idx="1">
                  <c:v>847784</c:v>
                </c:pt>
                <c:pt idx="2">
                  <c:v>11198</c:v>
                </c:pt>
                <c:pt idx="3">
                  <c:v>193653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baseline="0">
                <a:effectLst/>
              </a:rPr>
              <a:t>Išrašomų SF registrų sąskaitos pagal apskritis</a:t>
            </a:r>
            <a:endParaRPr lang="lt-LT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'2019'!$H$9</c:f>
              <c:strCache>
                <c:ptCount val="1"/>
                <c:pt idx="0">
                  <c:v>Išrašomų SF registrų sąskaitos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29F73540-D16A-41E4-86C3-52E7C996115F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F1FF11BA-02A2-41B0-8C9D-9CA4A8865714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341E2CAE-E292-4231-87D0-B4BDFB418F46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75B5013-0EFC-4A8F-B1A0-3DD6D200D702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</a:t>
                    </a:r>
                  </a:p>
                  <a:p>
                    <a:r>
                      <a:rPr lang="lt-LT" baseline="0"/>
                      <a:t> </a:t>
                    </a:r>
                    <a:fld id="{0F3F8CEC-E04A-4C05-813C-4289B4EA75F3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163013D3-E8C8-405D-B67B-607626413935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DBB1484-1D33-442E-911F-D109E2E5E7D4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</a:t>
                    </a:r>
                  </a:p>
                  <a:p>
                    <a:r>
                      <a:rPr lang="en-US" baseline="0"/>
                      <a:t> </a:t>
                    </a:r>
                    <a:fld id="{81E0C924-1DF5-4E27-AFE8-09BECB2D1429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BF8B3E37-DE35-46EF-9833-D5403F9EE255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('2019'!$H$10,'2019'!$H$12,'2019'!$H$14,'2019'!$H$16,'2019'!$H$18)</c:f>
              <c:numCache>
                <c:formatCode>0</c:formatCode>
                <c:ptCount val="5"/>
                <c:pt idx="0">
                  <c:v>27848724</c:v>
                </c:pt>
                <c:pt idx="1">
                  <c:v>9244076</c:v>
                </c:pt>
                <c:pt idx="2">
                  <c:v>4728808</c:v>
                </c:pt>
                <c:pt idx="3">
                  <c:v>4518689</c:v>
                </c:pt>
                <c:pt idx="4">
                  <c:v>102085183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Priimtų registrų skaičius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'2019'!$N$8</c:f>
              <c:strCache>
                <c:ptCount val="1"/>
                <c:pt idx="0">
                  <c:v>Priimtų registrų skaičius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E1C5F171-2B45-420A-BE12-C24D278629AD}" type="CATEGORYNAME">
                      <a:rPr lang="en-US"/>
                      <a:pPr/>
                      <a:t>[CATEGORY NAME]</a:t>
                    </a:fld>
                    <a:r>
                      <a:rPr lang="en-US" baseline="0"/>
                      <a:t>; </a:t>
                    </a:r>
                  </a:p>
                  <a:p>
                    <a:fld id="{0B1C1735-2313-45B3-B671-5F21297A1010}" type="VALUE">
                      <a:rPr lang="en-US" baseline="0"/>
                      <a:pPr/>
                      <a:t>[VALUE]</a:t>
                    </a:fld>
                    <a:r>
                      <a:rPr lang="en-US" baseline="0"/>
                      <a:t>; </a:t>
                    </a:r>
                    <a:fld id="{51CD65F4-B949-4D1E-BD4D-A2A2397D5098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0EEBE15-B6F8-404F-A510-8B35B5FFD26C}" type="CATEGORYNAME">
                      <a:rPr lang="lt-LT"/>
                      <a:pPr/>
                      <a:t>[CATEGORY NAME]</a:t>
                    </a:fld>
                    <a:r>
                      <a:rPr lang="lt-LT" baseline="0"/>
                      <a:t>; </a:t>
                    </a:r>
                  </a:p>
                  <a:p>
                    <a:fld id="{0C1C324A-FA51-4E7F-813B-706981A8274E}" type="VALUE">
                      <a:rPr lang="lt-LT" baseline="0"/>
                      <a:pPr/>
                      <a:t>[VALUE]</a:t>
                    </a:fld>
                    <a:r>
                      <a:rPr lang="lt-LT" baseline="0"/>
                      <a:t>; </a:t>
                    </a:r>
                    <a:fld id="{CF392C57-64C5-4016-A18D-CFAC320FECFE}" type="PERCENTAGE">
                      <a:rPr lang="lt-LT" baseline="0"/>
                      <a:pPr/>
                      <a:t>[PERCENTAGE]</a:t>
                    </a:fld>
                    <a:endParaRPr lang="lt-LT" baseline="0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('2019'!$N$10,'2019'!$N$12,'2019'!$N$14,'2019'!$N$16,'2019'!$N$18)</c:f>
              <c:numCache>
                <c:formatCode>0</c:formatCode>
                <c:ptCount val="5"/>
                <c:pt idx="0">
                  <c:v>400447</c:v>
                </c:pt>
                <c:pt idx="1">
                  <c:v>244522</c:v>
                </c:pt>
                <c:pt idx="2">
                  <c:v>117977</c:v>
                </c:pt>
                <c:pt idx="3">
                  <c:v>99330</c:v>
                </c:pt>
                <c:pt idx="4">
                  <c:v>641967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Tikslintų registrų skaičius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'2019'!$P$8</c:f>
              <c:strCache>
                <c:ptCount val="1"/>
                <c:pt idx="0">
                  <c:v>Tikslintų registrų skaičius</c:v>
                </c:pt>
              </c:strCache>
            </c:strRef>
          </c:tx>
          <c:dLbls>
            <c:numFmt formatCode="0.0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('2019'!$A$10,'2019'!$A$12,'2019'!$A$14,'2019'!$A$16,'2019'!$A$18)</c:f>
              <c:strCache>
                <c:ptCount val="5"/>
                <c:pt idx="0">
                  <c:v>Kauno AVMI</c:v>
                </c:pt>
                <c:pt idx="1">
                  <c:v>Klaipėdos AVMI</c:v>
                </c:pt>
                <c:pt idx="2">
                  <c:v>Panevėžio AVMI</c:v>
                </c:pt>
                <c:pt idx="3">
                  <c:v>Šiaulių AVMI</c:v>
                </c:pt>
                <c:pt idx="4">
                  <c:v>Vilniaus AVMI</c:v>
                </c:pt>
              </c:strCache>
            </c:strRef>
          </c:cat>
          <c:val>
            <c:numRef>
              <c:f>('2019'!$P$10,'2019'!$P$12,'2019'!$P$14,'2019'!$P$16,'2019'!$P$18)</c:f>
              <c:numCache>
                <c:formatCode>0</c:formatCode>
                <c:ptCount val="5"/>
                <c:pt idx="0">
                  <c:v>124420</c:v>
                </c:pt>
                <c:pt idx="1">
                  <c:v>76716</c:v>
                </c:pt>
                <c:pt idx="2">
                  <c:v>35870</c:v>
                </c:pt>
                <c:pt idx="3">
                  <c:v>31560</c:v>
                </c:pt>
                <c:pt idx="4">
                  <c:v>184339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4</xdr:col>
      <xdr:colOff>457200</xdr:colOff>
      <xdr:row>37</xdr:row>
      <xdr:rowOff>76200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55</xdr:row>
      <xdr:rowOff>0</xdr:rowOff>
    </xdr:from>
    <xdr:to>
      <xdr:col>4</xdr:col>
      <xdr:colOff>457200</xdr:colOff>
      <xdr:row>69</xdr:row>
      <xdr:rowOff>76200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47625</xdr:colOff>
      <xdr:row>23</xdr:row>
      <xdr:rowOff>0</xdr:rowOff>
    </xdr:from>
    <xdr:to>
      <xdr:col>9</xdr:col>
      <xdr:colOff>504825</xdr:colOff>
      <xdr:row>37</xdr:row>
      <xdr:rowOff>76200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39</xdr:row>
      <xdr:rowOff>0</xdr:rowOff>
    </xdr:from>
    <xdr:to>
      <xdr:col>4</xdr:col>
      <xdr:colOff>457200</xdr:colOff>
      <xdr:row>53</xdr:row>
      <xdr:rowOff>76200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47625</xdr:colOff>
      <xdr:row>39</xdr:row>
      <xdr:rowOff>0</xdr:rowOff>
    </xdr:from>
    <xdr:to>
      <xdr:col>9</xdr:col>
      <xdr:colOff>504825</xdr:colOff>
      <xdr:row>53</xdr:row>
      <xdr:rowOff>76200</xdr:rowOff>
    </xdr:to>
    <xdr:graphicFrame macro="">
      <xdr:nvGraphicFramePr>
        <xdr:cNvPr id="6" name="Diagrama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304800</xdr:colOff>
      <xdr:row>23</xdr:row>
      <xdr:rowOff>61912</xdr:rowOff>
    </xdr:from>
    <xdr:to>
      <xdr:col>17</xdr:col>
      <xdr:colOff>0</xdr:colOff>
      <xdr:row>37</xdr:row>
      <xdr:rowOff>138112</xdr:rowOff>
    </xdr:to>
    <xdr:graphicFrame macro="">
      <xdr:nvGraphicFramePr>
        <xdr:cNvPr id="7" name="Diagrama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47625</xdr:colOff>
      <xdr:row>55</xdr:row>
      <xdr:rowOff>0</xdr:rowOff>
    </xdr:from>
    <xdr:to>
      <xdr:col>9</xdr:col>
      <xdr:colOff>504825</xdr:colOff>
      <xdr:row>69</xdr:row>
      <xdr:rowOff>76200</xdr:rowOff>
    </xdr:to>
    <xdr:graphicFrame macro="">
      <xdr:nvGraphicFramePr>
        <xdr:cNvPr id="8" name="Diagrama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352425</xdr:colOff>
      <xdr:row>39</xdr:row>
      <xdr:rowOff>0</xdr:rowOff>
    </xdr:from>
    <xdr:to>
      <xdr:col>17</xdr:col>
      <xdr:colOff>47625</xdr:colOff>
      <xdr:row>53</xdr:row>
      <xdr:rowOff>76200</xdr:rowOff>
    </xdr:to>
    <xdr:graphicFrame macro="">
      <xdr:nvGraphicFramePr>
        <xdr:cNvPr id="9" name="Diagrama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352425</xdr:colOff>
      <xdr:row>55</xdr:row>
      <xdr:rowOff>0</xdr:rowOff>
    </xdr:from>
    <xdr:to>
      <xdr:col>17</xdr:col>
      <xdr:colOff>47625</xdr:colOff>
      <xdr:row>69</xdr:row>
      <xdr:rowOff>76200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abSelected="1" zoomScale="96" zoomScaleNormal="96" workbookViewId="0">
      <selection activeCell="A8" sqref="A8:A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5.75" x14ac:dyDescent="0.25">
      <c r="A2" s="36" t="s">
        <v>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15.75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7" ht="15.75" x14ac:dyDescent="0.25">
      <c r="A4" s="27" t="s">
        <v>28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ht="15.75" x14ac:dyDescent="0.25">
      <c r="A5" s="27" t="s">
        <v>29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7" ht="15.75" x14ac:dyDescent="0.25">
      <c r="A6" s="26" t="s">
        <v>30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ht="15.75" x14ac:dyDescent="0.25">
      <c r="A7" s="28" t="s">
        <v>36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ht="15" customHeight="1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4"/>
      <c r="G8" s="4"/>
      <c r="H8" s="8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22" t="s">
        <v>11</v>
      </c>
      <c r="Q8" s="23"/>
    </row>
    <row r="9" spans="1:17" ht="36" x14ac:dyDescent="0.25">
      <c r="A9" s="30"/>
      <c r="B9" s="30"/>
      <c r="C9" s="30"/>
      <c r="D9" s="30"/>
      <c r="E9" s="9" t="s">
        <v>12</v>
      </c>
      <c r="F9" s="9" t="s">
        <v>13</v>
      </c>
      <c r="G9" s="9" t="s">
        <v>14</v>
      </c>
      <c r="H9" s="9" t="s">
        <v>15</v>
      </c>
      <c r="I9" s="30"/>
      <c r="J9" s="9" t="s">
        <v>16</v>
      </c>
      <c r="K9" s="9" t="s">
        <v>17</v>
      </c>
      <c r="L9" s="9" t="s">
        <v>18</v>
      </c>
      <c r="M9" s="9" t="s">
        <v>19</v>
      </c>
      <c r="N9" s="30"/>
      <c r="O9" s="30"/>
      <c r="P9" s="24"/>
      <c r="Q9" s="25"/>
    </row>
    <row r="10" spans="1:17" x14ac:dyDescent="0.25">
      <c r="A10" s="20" t="s">
        <v>20</v>
      </c>
      <c r="B10" s="20" t="s">
        <v>21</v>
      </c>
      <c r="C10" s="10">
        <v>400452</v>
      </c>
      <c r="D10" s="10">
        <v>43698921</v>
      </c>
      <c r="E10" s="10">
        <v>200235</v>
      </c>
      <c r="F10" s="10">
        <v>15850197</v>
      </c>
      <c r="G10" s="10">
        <v>200217</v>
      </c>
      <c r="H10" s="10">
        <v>27848724</v>
      </c>
      <c r="I10" s="10">
        <v>71</v>
      </c>
      <c r="J10" s="10">
        <v>117272</v>
      </c>
      <c r="K10" s="10">
        <v>227380</v>
      </c>
      <c r="L10" s="10">
        <v>1474</v>
      </c>
      <c r="M10" s="10">
        <v>54397</v>
      </c>
      <c r="N10" s="10">
        <v>400447</v>
      </c>
      <c r="O10" s="10">
        <v>5</v>
      </c>
      <c r="P10" s="16">
        <v>124420</v>
      </c>
      <c r="Q10" s="17"/>
    </row>
    <row r="11" spans="1:17" x14ac:dyDescent="0.25">
      <c r="A11" s="21"/>
      <c r="B11" s="2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8"/>
      <c r="Q11" s="19"/>
    </row>
    <row r="12" spans="1:17" x14ac:dyDescent="0.25">
      <c r="A12" s="20" t="s">
        <v>22</v>
      </c>
      <c r="B12" s="20" t="s">
        <v>21</v>
      </c>
      <c r="C12" s="10">
        <v>244528</v>
      </c>
      <c r="D12" s="10">
        <v>17465708</v>
      </c>
      <c r="E12" s="10">
        <v>122334</v>
      </c>
      <c r="F12" s="10">
        <v>8221632</v>
      </c>
      <c r="G12" s="10">
        <v>122194</v>
      </c>
      <c r="H12" s="10">
        <v>9244076</v>
      </c>
      <c r="I12" s="10">
        <v>25</v>
      </c>
      <c r="J12" s="10">
        <v>77715</v>
      </c>
      <c r="K12" s="10">
        <v>132524</v>
      </c>
      <c r="L12" s="10">
        <v>947</v>
      </c>
      <c r="M12" s="10">
        <v>33367</v>
      </c>
      <c r="N12" s="10">
        <v>244522</v>
      </c>
      <c r="O12" s="10">
        <v>6</v>
      </c>
      <c r="P12" s="16">
        <v>76716</v>
      </c>
      <c r="Q12" s="17"/>
    </row>
    <row r="13" spans="1:17" x14ac:dyDescent="0.25">
      <c r="A13" s="21"/>
      <c r="B13" s="2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8"/>
      <c r="Q13" s="19"/>
    </row>
    <row r="14" spans="1:17" x14ac:dyDescent="0.25">
      <c r="A14" s="20" t="s">
        <v>23</v>
      </c>
      <c r="B14" s="20" t="s">
        <v>21</v>
      </c>
      <c r="C14" s="10">
        <v>117979</v>
      </c>
      <c r="D14" s="10">
        <v>8874610</v>
      </c>
      <c r="E14" s="10">
        <v>59011</v>
      </c>
      <c r="F14" s="10">
        <v>4145802</v>
      </c>
      <c r="G14" s="10">
        <v>58968</v>
      </c>
      <c r="H14" s="10">
        <v>4728808</v>
      </c>
      <c r="I14" s="10">
        <v>7</v>
      </c>
      <c r="J14" s="10">
        <v>48661</v>
      </c>
      <c r="K14" s="10">
        <v>54672</v>
      </c>
      <c r="L14" s="10">
        <v>281</v>
      </c>
      <c r="M14" s="10">
        <v>14372</v>
      </c>
      <c r="N14" s="10">
        <v>117977</v>
      </c>
      <c r="O14" s="10">
        <v>2</v>
      </c>
      <c r="P14" s="16">
        <v>35870</v>
      </c>
      <c r="Q14" s="17"/>
    </row>
    <row r="15" spans="1:17" x14ac:dyDescent="0.25">
      <c r="A15" s="21"/>
      <c r="B15" s="2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9"/>
    </row>
    <row r="16" spans="1:17" x14ac:dyDescent="0.25">
      <c r="A16" s="20" t="s">
        <v>24</v>
      </c>
      <c r="B16" s="20" t="s">
        <v>21</v>
      </c>
      <c r="C16" s="10">
        <v>99332</v>
      </c>
      <c r="D16" s="10">
        <v>8164102</v>
      </c>
      <c r="E16" s="10">
        <v>49671</v>
      </c>
      <c r="F16" s="10">
        <v>3645413</v>
      </c>
      <c r="G16" s="10">
        <v>49661</v>
      </c>
      <c r="H16" s="10">
        <v>4518689</v>
      </c>
      <c r="I16" s="10">
        <v>22</v>
      </c>
      <c r="J16" s="10">
        <v>34912</v>
      </c>
      <c r="K16" s="10">
        <v>50009</v>
      </c>
      <c r="L16" s="10">
        <v>93</v>
      </c>
      <c r="M16" s="10">
        <v>14340</v>
      </c>
      <c r="N16" s="10">
        <v>99330</v>
      </c>
      <c r="O16" s="10">
        <v>2</v>
      </c>
      <c r="P16" s="16">
        <v>31560</v>
      </c>
      <c r="Q16" s="17"/>
    </row>
    <row r="17" spans="1:17" x14ac:dyDescent="0.25">
      <c r="A17" s="21"/>
      <c r="B17" s="2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8"/>
      <c r="Q17" s="19"/>
    </row>
    <row r="18" spans="1:17" x14ac:dyDescent="0.25">
      <c r="A18" s="20" t="s">
        <v>25</v>
      </c>
      <c r="B18" s="20" t="s">
        <v>21</v>
      </c>
      <c r="C18" s="10">
        <v>641974</v>
      </c>
      <c r="D18" s="10">
        <v>131087181</v>
      </c>
      <c r="E18" s="10">
        <v>321000</v>
      </c>
      <c r="F18" s="10">
        <v>29001998</v>
      </c>
      <c r="G18" s="10">
        <v>320974</v>
      </c>
      <c r="H18" s="10">
        <v>102085183</v>
      </c>
      <c r="I18" s="10">
        <v>87</v>
      </c>
      <c r="J18" s="10">
        <v>173282</v>
      </c>
      <c r="K18" s="10">
        <v>383199</v>
      </c>
      <c r="L18" s="10">
        <v>8403</v>
      </c>
      <c r="M18" s="10">
        <v>77177</v>
      </c>
      <c r="N18" s="10">
        <v>641967</v>
      </c>
      <c r="O18" s="10">
        <v>7</v>
      </c>
      <c r="P18" s="16">
        <v>184339</v>
      </c>
      <c r="Q18" s="17"/>
    </row>
    <row r="19" spans="1:17" x14ac:dyDescent="0.25">
      <c r="A19" s="21"/>
      <c r="B19" s="2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8"/>
      <c r="Q19" s="19"/>
    </row>
    <row r="20" spans="1:17" x14ac:dyDescent="0.25">
      <c r="A20" s="3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2" t="s">
        <v>26</v>
      </c>
      <c r="Q20" s="13"/>
    </row>
    <row r="21" spans="1:17" x14ac:dyDescent="0.25">
      <c r="A21" s="5" t="s">
        <v>27</v>
      </c>
      <c r="B21" s="6"/>
      <c r="C21" s="2">
        <f>SUM(C10,C12,C14,C16,C18)</f>
        <v>1504265</v>
      </c>
      <c r="D21" s="2">
        <f t="shared" ref="D21:Q21" si="0">SUM(D10,D12,D14,D16,D18)</f>
        <v>209290522</v>
      </c>
      <c r="E21" s="2">
        <f t="shared" si="0"/>
        <v>752251</v>
      </c>
      <c r="F21" s="2">
        <f t="shared" si="0"/>
        <v>60865042</v>
      </c>
      <c r="G21" s="2">
        <f t="shared" si="0"/>
        <v>752014</v>
      </c>
      <c r="H21" s="2">
        <f t="shared" si="0"/>
        <v>148425480</v>
      </c>
      <c r="I21" s="2">
        <f t="shared" si="0"/>
        <v>212</v>
      </c>
      <c r="J21" s="2">
        <f t="shared" si="0"/>
        <v>451842</v>
      </c>
      <c r="K21" s="2">
        <f t="shared" si="0"/>
        <v>847784</v>
      </c>
      <c r="L21" s="2">
        <f t="shared" si="0"/>
        <v>11198</v>
      </c>
      <c r="M21" s="2">
        <f t="shared" si="0"/>
        <v>193653</v>
      </c>
      <c r="N21" s="2">
        <f t="shared" si="0"/>
        <v>1504243</v>
      </c>
      <c r="O21" s="2">
        <f t="shared" si="0"/>
        <v>22</v>
      </c>
      <c r="P21" s="14">
        <f t="shared" si="0"/>
        <v>452905</v>
      </c>
      <c r="Q21" s="15">
        <f t="shared" si="0"/>
        <v>0</v>
      </c>
    </row>
  </sheetData>
  <mergeCells count="98">
    <mergeCell ref="A1:P1"/>
    <mergeCell ref="A2:P2"/>
    <mergeCell ref="A3:P3"/>
    <mergeCell ref="A4:P4"/>
    <mergeCell ref="A5:P5"/>
    <mergeCell ref="A6:P6"/>
    <mergeCell ref="A10:A11"/>
    <mergeCell ref="B10:B11"/>
    <mergeCell ref="C10:C11"/>
    <mergeCell ref="D10:D11"/>
    <mergeCell ref="E10:E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M10:M11"/>
    <mergeCell ref="N10:N11"/>
    <mergeCell ref="O10:O11"/>
    <mergeCell ref="P10:Q11"/>
    <mergeCell ref="L10:L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M12:M13"/>
    <mergeCell ref="N12:N13"/>
    <mergeCell ref="O12:O13"/>
    <mergeCell ref="P12:Q13"/>
    <mergeCell ref="G12:G13"/>
    <mergeCell ref="H12:H13"/>
    <mergeCell ref="I12:I13"/>
    <mergeCell ref="J12:J13"/>
    <mergeCell ref="K12:K13"/>
    <mergeCell ref="L12:L13"/>
    <mergeCell ref="O14:O15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P14:Q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P16:Q17"/>
    <mergeCell ref="J16:J17"/>
    <mergeCell ref="K16:K17"/>
    <mergeCell ref="L16:L17"/>
    <mergeCell ref="M16:M17"/>
    <mergeCell ref="N16:N17"/>
    <mergeCell ref="O16:O17"/>
    <mergeCell ref="I18:I19"/>
    <mergeCell ref="J18:J19"/>
    <mergeCell ref="K18:K19"/>
    <mergeCell ref="L18:L19"/>
    <mergeCell ref="M18:M19"/>
    <mergeCell ref="N18:N19"/>
    <mergeCell ref="A18:A19"/>
    <mergeCell ref="B18:B19"/>
    <mergeCell ref="C18:C19"/>
    <mergeCell ref="D18:D19"/>
    <mergeCell ref="E18:E19"/>
    <mergeCell ref="F18:F19"/>
    <mergeCell ref="G18:G19"/>
    <mergeCell ref="H18:H19"/>
    <mergeCell ref="P20:Q20"/>
    <mergeCell ref="P21:Q21"/>
    <mergeCell ref="O18:O19"/>
    <mergeCell ref="P18:Q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topLeftCell="A7" zoomScale="96" zoomScaleNormal="96" workbookViewId="0">
      <selection activeCell="A18" sqref="A18:Q1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5.75" x14ac:dyDescent="0.25">
      <c r="A2" s="35" t="s">
        <v>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7" ht="15.75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7" ht="15.75" x14ac:dyDescent="0.25">
      <c r="A4" s="27" t="s">
        <v>28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ht="15.75" x14ac:dyDescent="0.25">
      <c r="A5" s="27" t="s">
        <v>29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7" ht="15.75" x14ac:dyDescent="0.25">
      <c r="A6" s="26" t="s">
        <v>30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ht="15.75" x14ac:dyDescent="0.25">
      <c r="A7" s="28" t="s">
        <v>32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ht="15" customHeight="1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4"/>
      <c r="G8" s="4"/>
      <c r="H8" s="8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22" t="s">
        <v>11</v>
      </c>
      <c r="Q8" s="23"/>
    </row>
    <row r="9" spans="1:17" ht="36" x14ac:dyDescent="0.25">
      <c r="A9" s="30"/>
      <c r="B9" s="30"/>
      <c r="C9" s="30"/>
      <c r="D9" s="30"/>
      <c r="E9" s="9" t="s">
        <v>12</v>
      </c>
      <c r="F9" s="9" t="s">
        <v>13</v>
      </c>
      <c r="G9" s="9" t="s">
        <v>14</v>
      </c>
      <c r="H9" s="9" t="s">
        <v>15</v>
      </c>
      <c r="I9" s="30"/>
      <c r="J9" s="9" t="s">
        <v>16</v>
      </c>
      <c r="K9" s="9" t="s">
        <v>17</v>
      </c>
      <c r="L9" s="9" t="s">
        <v>18</v>
      </c>
      <c r="M9" s="9" t="s">
        <v>19</v>
      </c>
      <c r="N9" s="30"/>
      <c r="O9" s="30"/>
      <c r="P9" s="24"/>
      <c r="Q9" s="25"/>
    </row>
    <row r="10" spans="1:17" x14ac:dyDescent="0.25">
      <c r="A10" s="20" t="s">
        <v>20</v>
      </c>
      <c r="B10" s="20" t="s">
        <v>21</v>
      </c>
      <c r="C10" s="10">
        <v>180376</v>
      </c>
      <c r="D10" s="10">
        <v>18953967</v>
      </c>
      <c r="E10" s="10">
        <v>90137</v>
      </c>
      <c r="F10" s="10">
        <v>6970823</v>
      </c>
      <c r="G10" s="10">
        <v>90239</v>
      </c>
      <c r="H10" s="10">
        <v>11983144</v>
      </c>
      <c r="I10" s="10">
        <v>25</v>
      </c>
      <c r="J10" s="10">
        <v>54110</v>
      </c>
      <c r="K10" s="10">
        <v>102740</v>
      </c>
      <c r="L10" s="10">
        <v>564</v>
      </c>
      <c r="M10" s="10">
        <v>22987</v>
      </c>
      <c r="N10" s="10">
        <v>180374</v>
      </c>
      <c r="O10" s="10">
        <v>2</v>
      </c>
      <c r="P10" s="16">
        <v>51595</v>
      </c>
      <c r="Q10" s="17"/>
    </row>
    <row r="11" spans="1:17" x14ac:dyDescent="0.25">
      <c r="A11" s="21"/>
      <c r="B11" s="2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8"/>
      <c r="Q11" s="19"/>
    </row>
    <row r="12" spans="1:17" x14ac:dyDescent="0.25">
      <c r="A12" s="20" t="s">
        <v>22</v>
      </c>
      <c r="B12" s="20" t="s">
        <v>21</v>
      </c>
      <c r="C12" s="10">
        <v>110002</v>
      </c>
      <c r="D12" s="10">
        <v>7672860</v>
      </c>
      <c r="E12" s="10">
        <v>55000</v>
      </c>
      <c r="F12" s="10">
        <v>3601418</v>
      </c>
      <c r="G12" s="10">
        <v>55002</v>
      </c>
      <c r="H12" s="10">
        <v>4071442</v>
      </c>
      <c r="I12" s="10">
        <v>10</v>
      </c>
      <c r="J12" s="10">
        <v>35843</v>
      </c>
      <c r="K12" s="10">
        <v>59817</v>
      </c>
      <c r="L12" s="10">
        <v>367</v>
      </c>
      <c r="M12" s="10">
        <v>13985</v>
      </c>
      <c r="N12" s="10">
        <v>109998</v>
      </c>
      <c r="O12" s="10">
        <v>4</v>
      </c>
      <c r="P12" s="16">
        <v>31806</v>
      </c>
      <c r="Q12" s="17"/>
    </row>
    <row r="13" spans="1:17" x14ac:dyDescent="0.25">
      <c r="A13" s="21"/>
      <c r="B13" s="2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8"/>
      <c r="Q13" s="19"/>
    </row>
    <row r="14" spans="1:17" x14ac:dyDescent="0.25">
      <c r="A14" s="20" t="s">
        <v>23</v>
      </c>
      <c r="B14" s="20" t="s">
        <v>21</v>
      </c>
      <c r="C14" s="10">
        <v>53096</v>
      </c>
      <c r="D14" s="10">
        <v>3909069</v>
      </c>
      <c r="E14" s="10">
        <v>26522</v>
      </c>
      <c r="F14" s="10">
        <v>1822593</v>
      </c>
      <c r="G14" s="10">
        <v>26574</v>
      </c>
      <c r="H14" s="10">
        <v>2086476</v>
      </c>
      <c r="I14" s="10">
        <v>1</v>
      </c>
      <c r="J14" s="10">
        <v>22250</v>
      </c>
      <c r="K14" s="10">
        <v>24583</v>
      </c>
      <c r="L14" s="10">
        <v>117</v>
      </c>
      <c r="M14" s="10">
        <v>6147</v>
      </c>
      <c r="N14" s="10">
        <v>53095</v>
      </c>
      <c r="O14" s="10">
        <v>1</v>
      </c>
      <c r="P14" s="16">
        <v>15119</v>
      </c>
      <c r="Q14" s="17"/>
    </row>
    <row r="15" spans="1:17" x14ac:dyDescent="0.25">
      <c r="A15" s="21"/>
      <c r="B15" s="2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9"/>
    </row>
    <row r="16" spans="1:17" x14ac:dyDescent="0.25">
      <c r="A16" s="20" t="s">
        <v>24</v>
      </c>
      <c r="B16" s="20" t="s">
        <v>21</v>
      </c>
      <c r="C16" s="10">
        <v>44772</v>
      </c>
      <c r="D16" s="10">
        <v>3619296</v>
      </c>
      <c r="E16" s="10">
        <v>22383</v>
      </c>
      <c r="F16" s="10">
        <v>1611242</v>
      </c>
      <c r="G16" s="10">
        <v>22389</v>
      </c>
      <c r="H16" s="10">
        <v>2008054</v>
      </c>
      <c r="I16" s="10">
        <v>10</v>
      </c>
      <c r="J16" s="10">
        <v>16110</v>
      </c>
      <c r="K16" s="10">
        <v>22586</v>
      </c>
      <c r="L16" s="10">
        <v>28</v>
      </c>
      <c r="M16" s="10">
        <v>6058</v>
      </c>
      <c r="N16" s="10">
        <v>44771</v>
      </c>
      <c r="O16" s="10">
        <v>1</v>
      </c>
      <c r="P16" s="16">
        <v>13014</v>
      </c>
      <c r="Q16" s="17"/>
    </row>
    <row r="17" spans="1:17" x14ac:dyDescent="0.25">
      <c r="A17" s="21"/>
      <c r="B17" s="2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8"/>
      <c r="Q17" s="19"/>
    </row>
    <row r="18" spans="1:17" x14ac:dyDescent="0.25">
      <c r="A18" s="20" t="s">
        <v>25</v>
      </c>
      <c r="B18" s="20" t="s">
        <v>21</v>
      </c>
      <c r="C18" s="10">
        <v>287696</v>
      </c>
      <c r="D18" s="10">
        <v>57895889</v>
      </c>
      <c r="E18" s="10">
        <v>143779</v>
      </c>
      <c r="F18" s="10">
        <v>12724043</v>
      </c>
      <c r="G18" s="10">
        <v>143917</v>
      </c>
      <c r="H18" s="10">
        <v>45171846</v>
      </c>
      <c r="I18" s="10">
        <v>45</v>
      </c>
      <c r="J18" s="10">
        <v>79922</v>
      </c>
      <c r="K18" s="10">
        <v>172312</v>
      </c>
      <c r="L18" s="10">
        <v>3377</v>
      </c>
      <c r="M18" s="10">
        <v>32130</v>
      </c>
      <c r="N18" s="10">
        <v>287691</v>
      </c>
      <c r="O18" s="10">
        <v>5</v>
      </c>
      <c r="P18" s="16">
        <v>74706</v>
      </c>
      <c r="Q18" s="17"/>
    </row>
    <row r="19" spans="1:17" x14ac:dyDescent="0.25">
      <c r="A19" s="21"/>
      <c r="B19" s="2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8"/>
      <c r="Q19" s="19"/>
    </row>
    <row r="20" spans="1:17" x14ac:dyDescent="0.25">
      <c r="A20" s="3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2" t="s">
        <v>26</v>
      </c>
      <c r="Q20" s="13"/>
    </row>
    <row r="21" spans="1:17" x14ac:dyDescent="0.25">
      <c r="A21" s="5" t="s">
        <v>27</v>
      </c>
      <c r="B21" s="6"/>
      <c r="C21" s="2">
        <f>SUM(C10,C12,C14,C16,C18)</f>
        <v>675942</v>
      </c>
      <c r="D21" s="2">
        <f t="shared" ref="D21:Q21" si="0">SUM(D10,D12,D14,D16,D18)</f>
        <v>92051081</v>
      </c>
      <c r="E21" s="2">
        <f t="shared" si="0"/>
        <v>337821</v>
      </c>
      <c r="F21" s="2">
        <f t="shared" si="0"/>
        <v>26730119</v>
      </c>
      <c r="G21" s="2">
        <f t="shared" si="0"/>
        <v>338121</v>
      </c>
      <c r="H21" s="2">
        <f t="shared" si="0"/>
        <v>65320962</v>
      </c>
      <c r="I21" s="2">
        <f t="shared" si="0"/>
        <v>91</v>
      </c>
      <c r="J21" s="2">
        <f t="shared" si="0"/>
        <v>208235</v>
      </c>
      <c r="K21" s="2">
        <f t="shared" si="0"/>
        <v>382038</v>
      </c>
      <c r="L21" s="2">
        <f t="shared" si="0"/>
        <v>4453</v>
      </c>
      <c r="M21" s="2">
        <f t="shared" si="0"/>
        <v>81307</v>
      </c>
      <c r="N21" s="2">
        <f t="shared" si="0"/>
        <v>675929</v>
      </c>
      <c r="O21" s="2">
        <f t="shared" si="0"/>
        <v>13</v>
      </c>
      <c r="P21" s="14">
        <f t="shared" si="0"/>
        <v>186240</v>
      </c>
      <c r="Q21" s="15">
        <f t="shared" si="0"/>
        <v>0</v>
      </c>
    </row>
  </sheetData>
  <mergeCells count="98">
    <mergeCell ref="P21:Q21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Q19"/>
    <mergeCell ref="P20:Q20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A6:P6"/>
    <mergeCell ref="A1:P1"/>
    <mergeCell ref="A2:P2"/>
    <mergeCell ref="A3:P3"/>
    <mergeCell ref="A4:P4"/>
    <mergeCell ref="A5:P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96" zoomScaleNormal="96" workbookViewId="0">
      <selection activeCell="A8" sqref="A8:A9"/>
    </sheetView>
  </sheetViews>
  <sheetFormatPr defaultRowHeight="15" x14ac:dyDescent="0.25"/>
  <cols>
    <col min="1" max="1" width="16" customWidth="1"/>
    <col min="2" max="2" width="15.28515625" customWidth="1"/>
    <col min="3" max="3" width="13.7109375" customWidth="1"/>
    <col min="4" max="4" width="16.7109375" customWidth="1"/>
    <col min="5" max="5" width="13.7109375" customWidth="1"/>
    <col min="6" max="6" width="16.7109375" customWidth="1"/>
    <col min="7" max="7" width="13.7109375" customWidth="1"/>
    <col min="8" max="8" width="16" customWidth="1"/>
    <col min="9" max="9" width="15.28515625" customWidth="1"/>
    <col min="10" max="10" width="10.7109375" customWidth="1"/>
    <col min="11" max="11" width="13" customWidth="1"/>
    <col min="12" max="12" width="12.140625" customWidth="1"/>
    <col min="13" max="13" width="10.7109375" customWidth="1"/>
    <col min="14" max="14" width="12.140625" customWidth="1"/>
    <col min="15" max="15" width="13" customWidth="1"/>
    <col min="16" max="16" width="6.85546875" customWidth="1"/>
    <col min="17" max="17" width="5.28515625" customWidth="1"/>
  </cols>
  <sheetData>
    <row r="1" spans="1:17" ht="20.25" x14ac:dyDescent="0.3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ht="15.75" x14ac:dyDescent="0.25">
      <c r="A2" s="36" t="s">
        <v>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15.75" x14ac:dyDescent="0.2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7" ht="15.75" x14ac:dyDescent="0.25">
      <c r="A4" s="27" t="s">
        <v>28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7" ht="15.75" x14ac:dyDescent="0.25">
      <c r="A5" s="27" t="s">
        <v>29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7" ht="15.75" x14ac:dyDescent="0.25">
      <c r="A6" s="26" t="s">
        <v>30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ht="15.75" x14ac:dyDescent="0.25">
      <c r="A7" s="26" t="s">
        <v>34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7" ht="15" customHeight="1" x14ac:dyDescent="0.25">
      <c r="A8" s="29" t="s">
        <v>2</v>
      </c>
      <c r="B8" s="29" t="s">
        <v>3</v>
      </c>
      <c r="C8" s="29" t="s">
        <v>4</v>
      </c>
      <c r="D8" s="29" t="s">
        <v>5</v>
      </c>
      <c r="E8" s="7" t="s">
        <v>6</v>
      </c>
      <c r="F8" s="4"/>
      <c r="G8" s="4"/>
      <c r="H8" s="8"/>
      <c r="I8" s="29" t="s">
        <v>7</v>
      </c>
      <c r="J8" s="31" t="s">
        <v>8</v>
      </c>
      <c r="K8" s="32"/>
      <c r="L8" s="32"/>
      <c r="M8" s="33"/>
      <c r="N8" s="29" t="s">
        <v>9</v>
      </c>
      <c r="O8" s="29" t="s">
        <v>10</v>
      </c>
      <c r="P8" s="22" t="s">
        <v>11</v>
      </c>
      <c r="Q8" s="23"/>
    </row>
    <row r="9" spans="1:17" ht="36" x14ac:dyDescent="0.25">
      <c r="A9" s="30"/>
      <c r="B9" s="30"/>
      <c r="C9" s="30"/>
      <c r="D9" s="30"/>
      <c r="E9" s="9" t="s">
        <v>12</v>
      </c>
      <c r="F9" s="9" t="s">
        <v>13</v>
      </c>
      <c r="G9" s="9" t="s">
        <v>14</v>
      </c>
      <c r="H9" s="9" t="s">
        <v>15</v>
      </c>
      <c r="I9" s="30"/>
      <c r="J9" s="9" t="s">
        <v>16</v>
      </c>
      <c r="K9" s="9" t="s">
        <v>17</v>
      </c>
      <c r="L9" s="9" t="s">
        <v>18</v>
      </c>
      <c r="M9" s="9" t="s">
        <v>19</v>
      </c>
      <c r="N9" s="30"/>
      <c r="O9" s="30"/>
      <c r="P9" s="24"/>
      <c r="Q9" s="25"/>
    </row>
    <row r="10" spans="1:17" x14ac:dyDescent="0.25">
      <c r="A10" s="20" t="s">
        <v>20</v>
      </c>
      <c r="B10" s="20" t="s">
        <v>21</v>
      </c>
      <c r="C10" s="10">
        <v>184199</v>
      </c>
      <c r="D10" s="10">
        <v>20927048</v>
      </c>
      <c r="E10" s="10">
        <v>92098</v>
      </c>
      <c r="F10" s="10">
        <v>7505482</v>
      </c>
      <c r="G10" s="10">
        <v>92101</v>
      </c>
      <c r="H10" s="10">
        <v>13421566</v>
      </c>
      <c r="I10" s="10">
        <v>38</v>
      </c>
      <c r="J10" s="10">
        <v>53361</v>
      </c>
      <c r="K10" s="10">
        <v>106372</v>
      </c>
      <c r="L10" s="10">
        <v>783</v>
      </c>
      <c r="M10" s="10">
        <v>23721</v>
      </c>
      <c r="N10" s="10">
        <v>184194</v>
      </c>
      <c r="O10" s="10">
        <v>5</v>
      </c>
      <c r="P10" s="16">
        <v>52718</v>
      </c>
      <c r="Q10" s="17"/>
    </row>
    <row r="11" spans="1:17" x14ac:dyDescent="0.25">
      <c r="A11" s="21"/>
      <c r="B11" s="2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8"/>
      <c r="Q11" s="19"/>
    </row>
    <row r="12" spans="1:17" x14ac:dyDescent="0.25">
      <c r="A12" s="20" t="s">
        <v>22</v>
      </c>
      <c r="B12" s="20" t="s">
        <v>21</v>
      </c>
      <c r="C12" s="10">
        <v>112205</v>
      </c>
      <c r="D12" s="10">
        <v>8209193</v>
      </c>
      <c r="E12" s="10">
        <v>56143</v>
      </c>
      <c r="F12" s="10">
        <v>3864427</v>
      </c>
      <c r="G12" s="10">
        <v>56062</v>
      </c>
      <c r="H12" s="10">
        <v>4344766</v>
      </c>
      <c r="I12" s="10">
        <v>13</v>
      </c>
      <c r="J12" s="10">
        <v>35041</v>
      </c>
      <c r="K12" s="10">
        <v>62020</v>
      </c>
      <c r="L12" s="10">
        <v>493</v>
      </c>
      <c r="M12" s="10">
        <v>14664</v>
      </c>
      <c r="N12" s="10">
        <v>112202</v>
      </c>
      <c r="O12" s="10">
        <v>3</v>
      </c>
      <c r="P12" s="16">
        <v>32773</v>
      </c>
      <c r="Q12" s="17"/>
    </row>
    <row r="13" spans="1:17" x14ac:dyDescent="0.25">
      <c r="A13" s="21"/>
      <c r="B13" s="2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8"/>
      <c r="Q13" s="19"/>
    </row>
    <row r="14" spans="1:17" x14ac:dyDescent="0.25">
      <c r="A14" s="20" t="s">
        <v>23</v>
      </c>
      <c r="B14" s="20" t="s">
        <v>21</v>
      </c>
      <c r="C14" s="10">
        <v>54179</v>
      </c>
      <c r="D14" s="10">
        <v>4186251</v>
      </c>
      <c r="E14" s="10">
        <v>27102</v>
      </c>
      <c r="F14" s="10">
        <v>1956995</v>
      </c>
      <c r="G14" s="10">
        <v>27077</v>
      </c>
      <c r="H14" s="10">
        <v>2229256</v>
      </c>
      <c r="I14" s="10">
        <v>5</v>
      </c>
      <c r="J14" s="10">
        <v>22118</v>
      </c>
      <c r="K14" s="10">
        <v>25594</v>
      </c>
      <c r="L14" s="10">
        <v>135</v>
      </c>
      <c r="M14" s="10">
        <v>6337</v>
      </c>
      <c r="N14" s="10">
        <v>54178</v>
      </c>
      <c r="O14" s="10">
        <v>1</v>
      </c>
      <c r="P14" s="16">
        <v>15135</v>
      </c>
      <c r="Q14" s="17"/>
    </row>
    <row r="15" spans="1:17" x14ac:dyDescent="0.25">
      <c r="A15" s="21"/>
      <c r="B15" s="2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9"/>
    </row>
    <row r="16" spans="1:17" x14ac:dyDescent="0.25">
      <c r="A16" s="20" t="s">
        <v>24</v>
      </c>
      <c r="B16" s="20" t="s">
        <v>21</v>
      </c>
      <c r="C16" s="10">
        <v>45607</v>
      </c>
      <c r="D16" s="10">
        <v>3828120</v>
      </c>
      <c r="E16" s="10">
        <v>22804</v>
      </c>
      <c r="F16" s="10">
        <v>1710185</v>
      </c>
      <c r="G16" s="10">
        <v>22803</v>
      </c>
      <c r="H16" s="10">
        <v>2117935</v>
      </c>
      <c r="I16" s="10">
        <v>10</v>
      </c>
      <c r="J16" s="10">
        <v>15773</v>
      </c>
      <c r="K16" s="10">
        <v>23441</v>
      </c>
      <c r="L16" s="10">
        <v>57</v>
      </c>
      <c r="M16" s="10">
        <v>6346</v>
      </c>
      <c r="N16" s="10">
        <v>45606</v>
      </c>
      <c r="O16" s="10">
        <v>1</v>
      </c>
      <c r="P16" s="16">
        <v>13683</v>
      </c>
      <c r="Q16" s="17"/>
    </row>
    <row r="17" spans="1:17" x14ac:dyDescent="0.25">
      <c r="A17" s="21"/>
      <c r="B17" s="2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8"/>
      <c r="Q17" s="19"/>
    </row>
    <row r="18" spans="1:17" x14ac:dyDescent="0.25">
      <c r="A18" s="20" t="s">
        <v>25</v>
      </c>
      <c r="B18" s="20" t="s">
        <v>21</v>
      </c>
      <c r="C18" s="10">
        <v>295128</v>
      </c>
      <c r="D18" s="10">
        <v>61604123</v>
      </c>
      <c r="E18" s="10">
        <v>147568</v>
      </c>
      <c r="F18" s="10">
        <v>13684688</v>
      </c>
      <c r="G18" s="10">
        <v>147560</v>
      </c>
      <c r="H18" s="10">
        <v>47919435</v>
      </c>
      <c r="I18" s="10">
        <v>36</v>
      </c>
      <c r="J18" s="10">
        <v>78634</v>
      </c>
      <c r="K18" s="10">
        <v>179103</v>
      </c>
      <c r="L18" s="10">
        <v>4244</v>
      </c>
      <c r="M18" s="10">
        <v>33183</v>
      </c>
      <c r="N18" s="10">
        <v>295124</v>
      </c>
      <c r="O18" s="10">
        <v>4</v>
      </c>
      <c r="P18" s="16">
        <v>76913</v>
      </c>
      <c r="Q18" s="17"/>
    </row>
    <row r="19" spans="1:17" x14ac:dyDescent="0.25">
      <c r="A19" s="21"/>
      <c r="B19" s="2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8"/>
      <c r="Q19" s="19"/>
    </row>
    <row r="20" spans="1:17" x14ac:dyDescent="0.25">
      <c r="A20" s="3"/>
      <c r="B20" s="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2" t="s">
        <v>26</v>
      </c>
      <c r="Q20" s="13"/>
    </row>
    <row r="21" spans="1:17" x14ac:dyDescent="0.25">
      <c r="A21" s="5" t="s">
        <v>27</v>
      </c>
      <c r="B21" s="6"/>
      <c r="C21" s="2">
        <f>SUM(C10,C12,C14,C16,C18)</f>
        <v>691318</v>
      </c>
      <c r="D21" s="2">
        <f t="shared" ref="D21:Q21" si="0">SUM(D10,D12,D14,D16,D18)</f>
        <v>98754735</v>
      </c>
      <c r="E21" s="2">
        <f t="shared" si="0"/>
        <v>345715</v>
      </c>
      <c r="F21" s="2">
        <f t="shared" si="0"/>
        <v>28721777</v>
      </c>
      <c r="G21" s="2">
        <f t="shared" si="0"/>
        <v>345603</v>
      </c>
      <c r="H21" s="2">
        <f t="shared" si="0"/>
        <v>70032958</v>
      </c>
      <c r="I21" s="2">
        <f t="shared" si="0"/>
        <v>102</v>
      </c>
      <c r="J21" s="2">
        <f t="shared" si="0"/>
        <v>204927</v>
      </c>
      <c r="K21" s="2">
        <f t="shared" si="0"/>
        <v>396530</v>
      </c>
      <c r="L21" s="2">
        <f t="shared" si="0"/>
        <v>5712</v>
      </c>
      <c r="M21" s="2">
        <f t="shared" si="0"/>
        <v>84251</v>
      </c>
      <c r="N21" s="2">
        <f t="shared" si="0"/>
        <v>691304</v>
      </c>
      <c r="O21" s="2">
        <f t="shared" si="0"/>
        <v>14</v>
      </c>
      <c r="P21" s="14">
        <f t="shared" si="0"/>
        <v>191222</v>
      </c>
      <c r="Q21" s="15">
        <f t="shared" si="0"/>
        <v>0</v>
      </c>
    </row>
  </sheetData>
  <mergeCells count="98">
    <mergeCell ref="A6:P6"/>
    <mergeCell ref="A1:P1"/>
    <mergeCell ref="A2:P2"/>
    <mergeCell ref="A3:P3"/>
    <mergeCell ref="A4:P4"/>
    <mergeCell ref="A5:P5"/>
    <mergeCell ref="F10:F11"/>
    <mergeCell ref="A7:P7"/>
    <mergeCell ref="A8:A9"/>
    <mergeCell ref="B8:B9"/>
    <mergeCell ref="C8:C9"/>
    <mergeCell ref="D8:D9"/>
    <mergeCell ref="I8:I9"/>
    <mergeCell ref="J8:M8"/>
    <mergeCell ref="N8:N9"/>
    <mergeCell ref="O8:O9"/>
    <mergeCell ref="P8:Q9"/>
    <mergeCell ref="A10:A11"/>
    <mergeCell ref="B10:B11"/>
    <mergeCell ref="C10:C11"/>
    <mergeCell ref="D10:D11"/>
    <mergeCell ref="E10:E11"/>
    <mergeCell ref="M10:M11"/>
    <mergeCell ref="N10:N11"/>
    <mergeCell ref="O10:O11"/>
    <mergeCell ref="P10:Q11"/>
    <mergeCell ref="A12:A13"/>
    <mergeCell ref="B12:B13"/>
    <mergeCell ref="C12:C13"/>
    <mergeCell ref="D12:D13"/>
    <mergeCell ref="E12:E13"/>
    <mergeCell ref="F12:F13"/>
    <mergeCell ref="G10:G11"/>
    <mergeCell ref="H10:H11"/>
    <mergeCell ref="I10:I11"/>
    <mergeCell ref="J10:J11"/>
    <mergeCell ref="K10:K11"/>
    <mergeCell ref="L10:L11"/>
    <mergeCell ref="M12:M13"/>
    <mergeCell ref="N12:N13"/>
    <mergeCell ref="O12:O13"/>
    <mergeCell ref="P12:Q13"/>
    <mergeCell ref="A14:A15"/>
    <mergeCell ref="B14:B15"/>
    <mergeCell ref="C14:C15"/>
    <mergeCell ref="D14:D15"/>
    <mergeCell ref="E14:E15"/>
    <mergeCell ref="F14:F15"/>
    <mergeCell ref="G12:G13"/>
    <mergeCell ref="H12:H13"/>
    <mergeCell ref="I12:I13"/>
    <mergeCell ref="J12:J13"/>
    <mergeCell ref="K12:K13"/>
    <mergeCell ref="L12:L13"/>
    <mergeCell ref="M14:M15"/>
    <mergeCell ref="N14:N15"/>
    <mergeCell ref="O14:O15"/>
    <mergeCell ref="P14:Q15"/>
    <mergeCell ref="A16:A17"/>
    <mergeCell ref="B16:B17"/>
    <mergeCell ref="C16:C17"/>
    <mergeCell ref="D16:D17"/>
    <mergeCell ref="E16:E17"/>
    <mergeCell ref="F16:F17"/>
    <mergeCell ref="G14:G15"/>
    <mergeCell ref="H14:H15"/>
    <mergeCell ref="I14:I15"/>
    <mergeCell ref="J14:J15"/>
    <mergeCell ref="K14:K15"/>
    <mergeCell ref="L14:L15"/>
    <mergeCell ref="M16:M17"/>
    <mergeCell ref="N16:N17"/>
    <mergeCell ref="O16:O17"/>
    <mergeCell ref="P16:Q17"/>
    <mergeCell ref="A18:A19"/>
    <mergeCell ref="B18:B19"/>
    <mergeCell ref="C18:C19"/>
    <mergeCell ref="D18:D19"/>
    <mergeCell ref="E18:E19"/>
    <mergeCell ref="F18:F19"/>
    <mergeCell ref="G16:G17"/>
    <mergeCell ref="H16:H17"/>
    <mergeCell ref="I16:I17"/>
    <mergeCell ref="J16:J17"/>
    <mergeCell ref="K16:K17"/>
    <mergeCell ref="L16:L17"/>
    <mergeCell ref="P21:Q21"/>
    <mergeCell ref="G18:G19"/>
    <mergeCell ref="H18:H19"/>
    <mergeCell ref="I18:I19"/>
    <mergeCell ref="J18:J19"/>
    <mergeCell ref="K18:K19"/>
    <mergeCell ref="L18:L19"/>
    <mergeCell ref="M18:M19"/>
    <mergeCell ref="N18:N19"/>
    <mergeCell ref="O18:O19"/>
    <mergeCell ref="P18:Q19"/>
    <mergeCell ref="P20:Q20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</vt:lpstr>
      <vt:lpstr>2019 I pusmetis</vt:lpstr>
      <vt:lpstr>2019 II pusmetis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2017-10-05T07:47:12Z</dcterms:created>
  <dcterms:modified xsi:type="dcterms:W3CDTF">2020-01-06T06:44:13Z</dcterms:modified>
</cp:coreProperties>
</file>