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5.xml" ContentType="application/vnd.openxmlformats-officedocument.themeOverride+xml"/>
  <Override PartName="/xl/charts/chart27.xml" ContentType="application/vnd.openxmlformats-officedocument.drawingml.chart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935" tabRatio="727"/>
  </bookViews>
  <sheets>
    <sheet name="2019" sheetId="30" r:id="rId1"/>
    <sheet name="2019 I pusmetis" sheetId="29" r:id="rId2"/>
    <sheet name="2019 II pusmetis" sheetId="31" r:id="rId3"/>
  </sheets>
  <calcPr calcId="152511"/>
</workbook>
</file>

<file path=xl/calcChain.xml><?xml version="1.0" encoding="utf-8"?>
<calcChain xmlns="http://schemas.openxmlformats.org/spreadsheetml/2006/main">
  <c r="P22" i="31" l="1"/>
  <c r="O22" i="31"/>
  <c r="N22" i="31"/>
  <c r="M22" i="31"/>
  <c r="L22" i="31"/>
  <c r="K22" i="31"/>
  <c r="J22" i="31"/>
  <c r="I22" i="31"/>
  <c r="H22" i="31"/>
  <c r="G22" i="31"/>
  <c r="F22" i="31"/>
  <c r="E22" i="31"/>
  <c r="D22" i="31"/>
  <c r="C22" i="31"/>
  <c r="P22" i="30" l="1"/>
  <c r="O22" i="30"/>
  <c r="N22" i="30"/>
  <c r="M22" i="30"/>
  <c r="L22" i="30"/>
  <c r="K22" i="30"/>
  <c r="J22" i="30"/>
  <c r="I22" i="30"/>
  <c r="H22" i="30"/>
  <c r="G22" i="30"/>
  <c r="F22" i="30"/>
  <c r="E22" i="30"/>
  <c r="D22" i="30"/>
  <c r="C22" i="30"/>
  <c r="P22" i="29"/>
  <c r="O22" i="29"/>
  <c r="N22" i="29"/>
  <c r="M22" i="29"/>
  <c r="L22" i="29"/>
  <c r="K22" i="29"/>
  <c r="J22" i="29"/>
  <c r="I22" i="29"/>
  <c r="H22" i="29"/>
  <c r="G22" i="29"/>
  <c r="F22" i="29"/>
  <c r="E22" i="29"/>
  <c r="D22" i="29"/>
  <c r="C22" i="29"/>
</calcChain>
</file>

<file path=xl/sharedStrings.xml><?xml version="1.0" encoding="utf-8"?>
<sst xmlns="http://schemas.openxmlformats.org/spreadsheetml/2006/main" count="111" uniqueCount="37">
  <si>
    <t>Pateiktų PVM sąskaitų faktūrų registrų skaičiaus ataskaita</t>
  </si>
  <si>
    <t>AVMI: Visos</t>
  </si>
  <si>
    <r>
      <rPr>
        <sz val="12"/>
        <color rgb="FF333333"/>
        <rFont val="Arial"/>
        <family val="2"/>
        <charset val="186"/>
      </rPr>
      <t>Mokesčio mokėtojo tipas:</t>
    </r>
    <r>
      <rPr>
        <sz val="12"/>
        <color theme="1"/>
        <rFont val="Arial"/>
        <family val="2"/>
        <charset val="186"/>
      </rPr>
      <t xml:space="preserve"> Visi</t>
    </r>
  </si>
  <si>
    <r>
      <rPr>
        <sz val="12"/>
        <color rgb="FF333333"/>
        <rFont val="Arial"/>
        <family val="2"/>
        <charset val="186"/>
      </rPr>
      <t xml:space="preserve">Mokesčių mokėtojo grupė: </t>
    </r>
    <r>
      <rPr>
        <sz val="12"/>
        <color theme="1"/>
        <rFont val="Arial"/>
        <family val="2"/>
        <charset val="186"/>
      </rPr>
      <t>Visi</t>
    </r>
  </si>
  <si>
    <r>
      <rPr>
        <sz val="12"/>
        <color rgb="FF333333"/>
        <rFont val="Arial"/>
        <family val="2"/>
        <charset val="186"/>
      </rPr>
      <t xml:space="preserve">Mokestinio laikotarpio tipas: </t>
    </r>
    <r>
      <rPr>
        <sz val="12"/>
        <color theme="1"/>
        <rFont val="Arial"/>
        <family val="2"/>
        <charset val="186"/>
      </rPr>
      <t>Visi</t>
    </r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</si>
  <si>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</si>
  <si>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</si>
  <si>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</si>
  <si>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</si>
  <si>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</si>
  <si>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</si>
  <si>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</si>
  <si>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</si>
  <si>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</si>
  <si>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</si>
  <si>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</si>
  <si>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</si>
  <si>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</si>
  <si>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</si>
  <si>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</si>
  <si>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</si>
  <si>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</si>
  <si>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</si>
  <si>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</si>
  <si>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</si>
  <si>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</si>
  <si>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</si>
  <si>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</si>
  <si>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</si>
  <si>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</si>
  <si>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</si>
  <si>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r>
      <rPr>
        <b/>
        <sz val="12"/>
        <color rgb="FF333333"/>
        <rFont val="Arial"/>
      </rPr>
      <t>Ataskaitos sugeneravimo data:</t>
    </r>
    <r>
      <rPr>
        <sz val="12"/>
        <color rgb="FF333333"/>
        <rFont val="Arial"/>
      </rPr>
      <t xml:space="preserve"> </t>
    </r>
    <r>
      <rPr>
        <sz val="12"/>
        <color theme="1"/>
        <rFont val="Arial"/>
      </rPr>
      <t>2019-07-01 13:52</t>
    </r>
  </si>
  <si>
    <t>Ataskaitinis laikotarpis: 2019-01-01 - 2019-06-30</t>
  </si>
  <si>
    <t>Ataskaitinis laikotarpis: 2019-07-01 - 2019-12-31</t>
  </si>
  <si>
    <r>
      <rPr>
        <b/>
        <sz val="12"/>
        <color rgb="FF333333"/>
        <rFont val="Arial"/>
      </rPr>
      <t>Ataskaitos sugeneravimo data:</t>
    </r>
    <r>
      <rPr>
        <sz val="12"/>
        <color rgb="FF333333"/>
        <rFont val="Arial"/>
      </rPr>
      <t xml:space="preserve"> </t>
    </r>
    <r>
      <rPr>
        <sz val="12"/>
        <color theme="1"/>
        <rFont val="Arial"/>
      </rPr>
      <t>2020-01-02 13:29</t>
    </r>
  </si>
  <si>
    <r>
      <rPr>
        <b/>
        <sz val="12"/>
        <color rgb="FF333333"/>
        <rFont val="Arial"/>
      </rPr>
      <t>Ataskaitos sugeneravimo data:</t>
    </r>
    <r>
      <rPr>
        <sz val="12"/>
        <color rgb="FF333333"/>
        <rFont val="Arial"/>
      </rPr>
      <t xml:space="preserve"> </t>
    </r>
    <r>
      <rPr>
        <sz val="12"/>
        <color theme="1"/>
        <rFont val="Arial"/>
      </rPr>
      <t xml:space="preserve"> 2020-01-02 13:21</t>
    </r>
  </si>
  <si>
    <t>Ataskaitinis laikotarpis: 2019-01-01 - 2019-12-31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</si>
</sst>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6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sz val="11"/>
      <color theme="1"/>
      <name val="Calibri"/>
      <family val="2"/>
      <charset val="186"/>
    </font>
    <font>
      <sz val="12"/>
      <color theme="1"/>
      <name val="Arial"/>
      <family val="2"/>
      <charset val="186"/>
    </font>
    <font>
      <sz val="12"/>
      <color theme="1"/>
      <name val="Arial"/>
    </font>
    <font>
      <b/>
      <sz val="12"/>
      <color rgb="FF333333"/>
      <name val="Arial"/>
    </font>
    <font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3" fontId="5" fillId="0" borderId="1" xfId="0" applyNumberFormat="1" applyFont="1" applyBorder="1" applyAlignment="1">
      <alignment horizontal="left" vertical="center" wrapText="1"/>
    </xf>
    <xf numFmtId="3" fontId="0" fillId="2" borderId="6" xfId="0" applyNumberFormat="1" applyFill="1" applyBorder="1" applyAlignment="1">
      <alignment horizontal="left" vertical="center" wrapText="1"/>
    </xf>
    <xf numFmtId="3" fontId="0" fillId="2" borderId="5" xfId="0" applyNumberForma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 wrapText="1"/>
    </xf>
    <xf numFmtId="1" fontId="5" fillId="3" borderId="7" xfId="0" applyNumberFormat="1" applyFont="1" applyFill="1" applyBorder="1" applyAlignment="1">
      <alignment vertical="center" wrapText="1"/>
    </xf>
    <xf numFmtId="1" fontId="5" fillId="3" borderId="8" xfId="0" applyNumberFormat="1" applyFont="1" applyFill="1" applyBorder="1" applyAlignment="1">
      <alignment vertical="center" wrapText="1"/>
    </xf>
    <xf numFmtId="1" fontId="5" fillId="3" borderId="7" xfId="0" applyNumberFormat="1" applyFont="1" applyFill="1" applyBorder="1" applyAlignment="1">
      <alignment horizontal="left" vertical="center" wrapText="1"/>
    </xf>
    <xf numFmtId="1" fontId="5" fillId="3" borderId="8" xfId="0" applyNumberFormat="1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8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1" fontId="5" fillId="3" borderId="9" xfId="0" applyNumberFormat="1" applyFont="1" applyFill="1" applyBorder="1" applyAlignment="1">
      <alignment vertical="center" wrapText="1"/>
    </xf>
    <xf numFmtId="1" fontId="5" fillId="3" borderId="10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('2019'!$A$11,'2019'!$A$13,'2019'!$A$15,'2019'!$A$17,'2019'!$A$19)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('2019'!$C$11,'2019'!$C$13,'2019'!$C$15,'2019'!$C$17,'2019'!$C$19)</c:f>
              <c:numCache>
                <c:formatCode>0</c:formatCode>
                <c:ptCount val="5"/>
                <c:pt idx="0">
                  <c:v>434850</c:v>
                </c:pt>
                <c:pt idx="1">
                  <c:v>270504</c:v>
                </c:pt>
                <c:pt idx="2">
                  <c:v>136676</c:v>
                </c:pt>
                <c:pt idx="3">
                  <c:v>111857</c:v>
                </c:pt>
                <c:pt idx="4">
                  <c:v>665222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 pusmetis'!$C$9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 I pusmetis'!$A$11,'2019 I pusmetis'!$A$13,'2019 I pusmetis'!$A$15,'2019 I pusmetis'!$A$17,'2019 I pusmetis'!$A$19)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 pusmetis'!$C$11,'2019 I pusmetis'!$C$13,'2019 I pusmetis'!$C$15,'2019 I pusmetis'!$C$17,'2019 I pusmetis'!$C$19)</c:f>
              <c:numCache>
                <c:formatCode>0</c:formatCode>
                <c:ptCount val="5"/>
                <c:pt idx="0">
                  <c:v>190965</c:v>
                </c:pt>
                <c:pt idx="1">
                  <c:v>117898</c:v>
                </c:pt>
                <c:pt idx="2">
                  <c:v>58608</c:v>
                </c:pt>
                <c:pt idx="3">
                  <c:v>48116</c:v>
                </c:pt>
                <c:pt idx="4">
                  <c:v>294400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 pusmetis'!$F$10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('2019 I pusmetis'!$A$11,'2019 I pusmetis'!$A$13,'2019 I pusmetis'!$A$15,'2019 I pusmetis'!$A$17,'2019 I pusmetis'!$A$19)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 pusmetis'!$F$11,'2019 I pusmetis'!$F$13,'2019 I pusmetis'!$F$15,'2019 I pusmetis'!$F$17,'2019 I pusmetis'!$F$19)</c:f>
              <c:numCache>
                <c:formatCode>0</c:formatCode>
                <c:ptCount val="5"/>
                <c:pt idx="0">
                  <c:v>7046826</c:v>
                </c:pt>
                <c:pt idx="1">
                  <c:v>3661108</c:v>
                </c:pt>
                <c:pt idx="2">
                  <c:v>1860792</c:v>
                </c:pt>
                <c:pt idx="3">
                  <c:v>1639251</c:v>
                </c:pt>
                <c:pt idx="4">
                  <c:v>12747015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2.7699978199840335E-2"/>
                  <c:y val="-3.6231283446548795E-3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 I pusmetis'!$A$11,'2019 I pusmetis'!$A$13,'2019 I pusmetis'!$A$15,'2019 I pusmetis'!$A$17,'2019 I pusmetis'!$A$19)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 pusmetis'!$D$11,'2019 I pusmetis'!$D$13,'2019 I pusmetis'!$D$15,'2019 I pusmetis'!$D$17,'2019 I pusmetis'!$D$19)</c:f>
              <c:numCache>
                <c:formatCode>0</c:formatCode>
                <c:ptCount val="5"/>
                <c:pt idx="0">
                  <c:v>19079511</c:v>
                </c:pt>
                <c:pt idx="1">
                  <c:v>7774547</c:v>
                </c:pt>
                <c:pt idx="2">
                  <c:v>3961492</c:v>
                </c:pt>
                <c:pt idx="3">
                  <c:v>3665314</c:v>
                </c:pt>
                <c:pt idx="4">
                  <c:v>57879748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 I pusmetis'!$E$10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 I pusmetis'!$E$22</c:f>
              <c:numCache>
                <c:formatCode>#,##0</c:formatCode>
                <c:ptCount val="1"/>
                <c:pt idx="0">
                  <c:v>355051</c:v>
                </c:pt>
              </c:numCache>
            </c:numRef>
          </c:val>
        </c:ser>
        <c:ser>
          <c:idx val="1"/>
          <c:order val="1"/>
          <c:tx>
            <c:strRef>
              <c:f>'2019 I pusmetis'!$G$10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 I pusmetis'!$G$22</c:f>
              <c:numCache>
                <c:formatCode>#,##0</c:formatCode>
                <c:ptCount val="1"/>
                <c:pt idx="0">
                  <c:v>354936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0830592"/>
        <c:axId val="-31808448"/>
      </c:barChart>
      <c:catAx>
        <c:axId val="-30830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31808448"/>
        <c:crosses val="autoZero"/>
        <c:auto val="1"/>
        <c:lblAlgn val="ctr"/>
        <c:lblOffset val="100"/>
        <c:noMultiLvlLbl val="0"/>
      </c:catAx>
      <c:valAx>
        <c:axId val="-3180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30830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 I pusmetis'!$F$10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 I pusmetis'!$F$22</c:f>
              <c:numCache>
                <c:formatCode>#,##0</c:formatCode>
                <c:ptCount val="1"/>
                <c:pt idx="0">
                  <c:v>26954992</c:v>
                </c:pt>
              </c:numCache>
            </c:numRef>
          </c:val>
        </c:ser>
        <c:ser>
          <c:idx val="1"/>
          <c:order val="1"/>
          <c:tx>
            <c:strRef>
              <c:f>'2019 I pusmetis'!$H$10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 I pusmetis'!$H$22</c:f>
              <c:numCache>
                <c:formatCode>#,##0</c:formatCode>
                <c:ptCount val="1"/>
                <c:pt idx="0">
                  <c:v>65405620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1811168"/>
        <c:axId val="-1996676752"/>
      </c:barChart>
      <c:catAx>
        <c:axId val="-318111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996676752"/>
        <c:crosses val="autoZero"/>
        <c:auto val="1"/>
        <c:lblAlgn val="ctr"/>
        <c:lblOffset val="100"/>
        <c:noMultiLvlLbl val="0"/>
      </c:catAx>
      <c:valAx>
        <c:axId val="-199667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31811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 pusmetis'!$J$10:$M$10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 I pusmetis'!$J$10,'2019 I pusmetis'!$K$10,'2019 I pusmetis'!$L$10,'2019 I pusmetis'!$M$10)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'2019 I pusmetis'!$J$22:$M$22</c:f>
              <c:numCache>
                <c:formatCode>#,##0</c:formatCode>
                <c:ptCount val="4"/>
                <c:pt idx="0">
                  <c:v>226197</c:v>
                </c:pt>
                <c:pt idx="1">
                  <c:v>397007</c:v>
                </c:pt>
                <c:pt idx="2">
                  <c:v>4523</c:v>
                </c:pt>
                <c:pt idx="3">
                  <c:v>82378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 pusmetis'!$H$10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0.14461661159600109"/>
                  <c:y val="-0.11574074074074074"/>
                </c:manualLayout>
              </c:layout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('2019 I pusmetis'!$A$11,'2019 I pusmetis'!$A$13,'2019 I pusmetis'!$A$15,'2019 I pusmetis'!$A$17,'2019 I pusmetis'!$A$19)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 pusmetis'!$H$11,'2019 I pusmetis'!$H$13,'2019 I pusmetis'!$H$15,'2019 I pusmetis'!$H$17,'2019 I pusmetis'!$H$19)</c:f>
              <c:numCache>
                <c:formatCode>0</c:formatCode>
                <c:ptCount val="5"/>
                <c:pt idx="0">
                  <c:v>12032685</c:v>
                </c:pt>
                <c:pt idx="1">
                  <c:v>4113439</c:v>
                </c:pt>
                <c:pt idx="2">
                  <c:v>2100700</c:v>
                </c:pt>
                <c:pt idx="3">
                  <c:v>2026063</c:v>
                </c:pt>
                <c:pt idx="4">
                  <c:v>45132733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 pusmetis'!$N$9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 I pusmetis'!$A$11,'2019 I pusmetis'!$A$13,'2019 I pusmetis'!$A$15,'2019 I pusmetis'!$A$17,'2019 I pusmetis'!$A$19)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 pusmetis'!$N$11,'2019 I pusmetis'!$N$13,'2019 I pusmetis'!$N$15,'2019 I pusmetis'!$N$17,'2019 I pusmetis'!$N$19)</c:f>
              <c:numCache>
                <c:formatCode>0</c:formatCode>
                <c:ptCount val="5"/>
                <c:pt idx="0">
                  <c:v>190962</c:v>
                </c:pt>
                <c:pt idx="1">
                  <c:v>117894</c:v>
                </c:pt>
                <c:pt idx="2">
                  <c:v>58606</c:v>
                </c:pt>
                <c:pt idx="3">
                  <c:v>48115</c:v>
                </c:pt>
                <c:pt idx="4">
                  <c:v>294395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 pusmetis'!$P$9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('2019 I pusmetis'!$A$11,'2019 I pusmetis'!$A$13,'2019 I pusmetis'!$A$15,'2019 I pusmetis'!$A$17,'2019 I pusmetis'!$A$19)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 pusmetis'!$P$11,'2019 I pusmetis'!$P$13,'2019 I pusmetis'!$P$15,'2019 I pusmetis'!$P$17,'2019 I pusmetis'!$P$19)</c:f>
              <c:numCache>
                <c:formatCode>0</c:formatCode>
                <c:ptCount val="5"/>
                <c:pt idx="0">
                  <c:v>53027</c:v>
                </c:pt>
                <c:pt idx="1">
                  <c:v>32863</c:v>
                </c:pt>
                <c:pt idx="2">
                  <c:v>15991</c:v>
                </c:pt>
                <c:pt idx="3">
                  <c:v>13519</c:v>
                </c:pt>
                <c:pt idx="4">
                  <c:v>74617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II pusmetis'!$C$9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 II pusmetis'!$A$11,'2019 II pusmetis'!$A$13,'2019 II pusmetis'!$A$15,'2019 II pusmetis'!$A$17,'2019 II pusmetis'!$A$19)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II pusmetis'!$C$11,'2019 II pusmetis'!$C$13,'2019 II pusmetis'!$C$15,'2019 II pusmetis'!$C$17,'2019 II pusmetis'!$C$19)</c:f>
              <c:numCache>
                <c:formatCode>0</c:formatCode>
                <c:ptCount val="5"/>
                <c:pt idx="0">
                  <c:v>195868</c:v>
                </c:pt>
                <c:pt idx="1">
                  <c:v>120949</c:v>
                </c:pt>
                <c:pt idx="2">
                  <c:v>59902</c:v>
                </c:pt>
                <c:pt idx="3">
                  <c:v>49350</c:v>
                </c:pt>
                <c:pt idx="4">
                  <c:v>303294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('2019'!$A$11,'2019'!$A$13,'2019'!$A$15,'2019'!$A$17,'2019'!$A$19)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('2019'!$F$11,'2019'!$F$13,'2019'!$F$15,'2019'!$F$17,'2019'!$F$19)</c:f>
              <c:numCache>
                <c:formatCode>0</c:formatCode>
                <c:ptCount val="5"/>
                <c:pt idx="0">
                  <c:v>16295769</c:v>
                </c:pt>
                <c:pt idx="1">
                  <c:v>8595567</c:v>
                </c:pt>
                <c:pt idx="2">
                  <c:v>4382624</c:v>
                </c:pt>
                <c:pt idx="3">
                  <c:v>3839803</c:v>
                </c:pt>
                <c:pt idx="4">
                  <c:v>29250012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II pusmetis'!$F$10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('2019 II pusmetis'!$A$11,'2019 II pusmetis'!$A$13,'2019 II pusmetis'!$A$15,'2019 II pusmetis'!$A$17,'2019 II pusmetis'!$A$19)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II pusmetis'!$F$11,'2019 II pusmetis'!$F$13,'2019 II pusmetis'!$F$15,'2019 II pusmetis'!$F$17,'2019 II pusmetis'!$F$19)</c:f>
              <c:numCache>
                <c:formatCode>0</c:formatCode>
                <c:ptCount val="5"/>
                <c:pt idx="0">
                  <c:v>7606708</c:v>
                </c:pt>
                <c:pt idx="1">
                  <c:v>3942084</c:v>
                </c:pt>
                <c:pt idx="2">
                  <c:v>2000891</c:v>
                </c:pt>
                <c:pt idx="3">
                  <c:v>1746061</c:v>
                </c:pt>
                <c:pt idx="4">
                  <c:v>13749967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2.7699978199840335E-2"/>
                  <c:y val="-3.6231283446548795E-3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 II pusmetis'!$A$11,'2019 II pusmetis'!$A$13,'2019 II pusmetis'!$A$15,'2019 II pusmetis'!$A$17,'2019 II pusmetis'!$A$19)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II pusmetis'!$D$11,'2019 II pusmetis'!$D$13,'2019 II pusmetis'!$D$15,'2019 II pusmetis'!$D$17,'2019 II pusmetis'!$D$19)</c:f>
              <c:numCache>
                <c:formatCode>0</c:formatCode>
                <c:ptCount val="5"/>
                <c:pt idx="0">
                  <c:v>21112591</c:v>
                </c:pt>
                <c:pt idx="1">
                  <c:v>8346890</c:v>
                </c:pt>
                <c:pt idx="2">
                  <c:v>4252528</c:v>
                </c:pt>
                <c:pt idx="3">
                  <c:v>3887739</c:v>
                </c:pt>
                <c:pt idx="4">
                  <c:v>61766389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 II pusmetis'!$E$10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 II pusmetis'!$E$22</c:f>
              <c:numCache>
                <c:formatCode>#,##0</c:formatCode>
                <c:ptCount val="1"/>
                <c:pt idx="0">
                  <c:v>364711</c:v>
                </c:pt>
              </c:numCache>
            </c:numRef>
          </c:val>
        </c:ser>
        <c:ser>
          <c:idx val="1"/>
          <c:order val="1"/>
          <c:tx>
            <c:strRef>
              <c:f>'2019 II pusmetis'!$G$10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 II pusmetis'!$G$22</c:f>
              <c:numCache>
                <c:formatCode>#,##0</c:formatCode>
                <c:ptCount val="1"/>
                <c:pt idx="0">
                  <c:v>364652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96674576"/>
        <c:axId val="-1996671856"/>
      </c:barChart>
      <c:catAx>
        <c:axId val="-199667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996671856"/>
        <c:crosses val="autoZero"/>
        <c:auto val="1"/>
        <c:lblAlgn val="ctr"/>
        <c:lblOffset val="100"/>
        <c:noMultiLvlLbl val="0"/>
      </c:catAx>
      <c:valAx>
        <c:axId val="-199667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996674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 II pusmetis'!$F$10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 II pusmetis'!$F$22</c:f>
              <c:numCache>
                <c:formatCode>#,##0</c:formatCode>
                <c:ptCount val="1"/>
                <c:pt idx="0">
                  <c:v>29045711</c:v>
                </c:pt>
              </c:numCache>
            </c:numRef>
          </c:val>
        </c:ser>
        <c:ser>
          <c:idx val="1"/>
          <c:order val="1"/>
          <c:tx>
            <c:strRef>
              <c:f>'2019 II pusmetis'!$H$10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 II pusmetis'!$H$22</c:f>
              <c:numCache>
                <c:formatCode>#,##0</c:formatCode>
                <c:ptCount val="1"/>
                <c:pt idx="0">
                  <c:v>70320426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96682736"/>
        <c:axId val="-1996671312"/>
      </c:barChart>
      <c:catAx>
        <c:axId val="-19966827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996671312"/>
        <c:crosses val="autoZero"/>
        <c:auto val="1"/>
        <c:lblAlgn val="ctr"/>
        <c:lblOffset val="100"/>
        <c:noMultiLvlLbl val="0"/>
      </c:catAx>
      <c:valAx>
        <c:axId val="-1996671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99668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II pusmetis'!$J$10:$M$10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 II pusmetis'!$J$10,'2019 II pusmetis'!$K$10,'2019 II pusmetis'!$L$10,'2019 II pusmetis'!$M$10)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'2019 II pusmetis'!$J$22:$M$22</c:f>
              <c:numCache>
                <c:formatCode>#,##0</c:formatCode>
                <c:ptCount val="4"/>
                <c:pt idx="0">
                  <c:v>224590</c:v>
                </c:pt>
                <c:pt idx="1">
                  <c:v>412430</c:v>
                </c:pt>
                <c:pt idx="2">
                  <c:v>5862</c:v>
                </c:pt>
                <c:pt idx="3">
                  <c:v>86608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II pusmetis'!$H$10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0.14461661159600109"/>
                  <c:y val="-0.11574074074074074"/>
                </c:manualLayout>
              </c:layout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('2019 II pusmetis'!$A$11,'2019 II pusmetis'!$A$13,'2019 II pusmetis'!$A$15,'2019 II pusmetis'!$A$17,'2019 II pusmetis'!$A$19)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II pusmetis'!$H$11,'2019 II pusmetis'!$H$13,'2019 II pusmetis'!$H$15,'2019 II pusmetis'!$H$17,'2019 II pusmetis'!$H$19)</c:f>
              <c:numCache>
                <c:formatCode>0</c:formatCode>
                <c:ptCount val="5"/>
                <c:pt idx="0">
                  <c:v>13505883</c:v>
                </c:pt>
                <c:pt idx="1">
                  <c:v>4404806</c:v>
                </c:pt>
                <c:pt idx="2">
                  <c:v>2251637</c:v>
                </c:pt>
                <c:pt idx="3">
                  <c:v>2141678</c:v>
                </c:pt>
                <c:pt idx="4">
                  <c:v>48016422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II pusmetis'!$N$9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 II pusmetis'!$A$11,'2019 II pusmetis'!$A$13,'2019 II pusmetis'!$A$15,'2019 II pusmetis'!$A$17,'2019 II pusmetis'!$A$19)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II pusmetis'!$N$11,'2019 II pusmetis'!$N$13,'2019 II pusmetis'!$N$15,'2019 II pusmetis'!$N$17,'2019 II pusmetis'!$N$19)</c:f>
              <c:numCache>
                <c:formatCode>0</c:formatCode>
                <c:ptCount val="5"/>
                <c:pt idx="0">
                  <c:v>195859</c:v>
                </c:pt>
                <c:pt idx="1">
                  <c:v>120944</c:v>
                </c:pt>
                <c:pt idx="2">
                  <c:v>59901</c:v>
                </c:pt>
                <c:pt idx="3">
                  <c:v>49348</c:v>
                </c:pt>
                <c:pt idx="4">
                  <c:v>303289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II pusmetis'!$P$9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('2019 II pusmetis'!$A$11,'2019 II pusmetis'!$A$13,'2019 II pusmetis'!$A$15,'2019 II pusmetis'!$A$17,'2019 II pusmetis'!$A$19)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II pusmetis'!$P$11,'2019 II pusmetis'!$P$13,'2019 II pusmetis'!$P$15,'2019 II pusmetis'!$P$17,'2019 II pusmetis'!$P$19)</c:f>
              <c:numCache>
                <c:formatCode>0</c:formatCode>
                <c:ptCount val="5"/>
                <c:pt idx="0">
                  <c:v>55499</c:v>
                </c:pt>
                <c:pt idx="1">
                  <c:v>34758</c:v>
                </c:pt>
                <c:pt idx="2">
                  <c:v>16415</c:v>
                </c:pt>
                <c:pt idx="3">
                  <c:v>14633</c:v>
                </c:pt>
                <c:pt idx="4">
                  <c:v>78289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('2019'!$A$11,'2019'!$A$13,'2019'!$A$15,'2019'!$A$17,'2019'!$A$19)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('2019'!$D$11,'2019'!$D$13,'2019'!$D$15,'2019'!$D$17,'2019'!$D$19)</c:f>
              <c:numCache>
                <c:formatCode>0</c:formatCode>
                <c:ptCount val="5"/>
                <c:pt idx="0">
                  <c:v>44363660</c:v>
                </c:pt>
                <c:pt idx="1">
                  <c:v>18010441</c:v>
                </c:pt>
                <c:pt idx="2">
                  <c:v>9183064</c:v>
                </c:pt>
                <c:pt idx="3">
                  <c:v>8422490</c:v>
                </c:pt>
                <c:pt idx="4">
                  <c:v>131638307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'2019'!$E$22</c:f>
              <c:numCache>
                <c:formatCode>#,##0</c:formatCode>
                <c:ptCount val="1"/>
                <c:pt idx="0">
                  <c:v>809734</c:v>
                </c:pt>
              </c:numCache>
            </c:numRef>
          </c:val>
        </c:ser>
        <c:ser>
          <c:idx val="1"/>
          <c:order val="1"/>
          <c:tx>
            <c:strRef>
              <c:f>'2019'!$G$10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'2019'!$G$22</c:f>
              <c:numCache>
                <c:formatCode>#,##0</c:formatCode>
                <c:ptCount val="1"/>
                <c:pt idx="0">
                  <c:v>809375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0832224"/>
        <c:axId val="-30831680"/>
      </c:barChart>
      <c:catAx>
        <c:axId val="-30832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30831680"/>
        <c:crosses val="autoZero"/>
        <c:auto val="1"/>
        <c:lblAlgn val="ctr"/>
        <c:lblOffset val="100"/>
        <c:noMultiLvlLbl val="0"/>
      </c:catAx>
      <c:valAx>
        <c:axId val="-3083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3083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'2019'!$F$22</c:f>
              <c:numCache>
                <c:formatCode>#,##0</c:formatCode>
                <c:ptCount val="1"/>
                <c:pt idx="0">
                  <c:v>62363775</c:v>
                </c:pt>
              </c:numCache>
            </c:numRef>
          </c:val>
        </c:ser>
        <c:ser>
          <c:idx val="1"/>
          <c:order val="1"/>
          <c:tx>
            <c:strRef>
              <c:f>'2019'!$H$10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'2019'!$H$22</c:f>
              <c:numCache>
                <c:formatCode>#,##0</c:formatCode>
                <c:ptCount val="1"/>
                <c:pt idx="0">
                  <c:v>149254187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0826784"/>
        <c:axId val="-30831136"/>
      </c:barChart>
      <c:catAx>
        <c:axId val="-308267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30831136"/>
        <c:crosses val="autoZero"/>
        <c:auto val="1"/>
        <c:lblAlgn val="ctr"/>
        <c:lblOffset val="100"/>
        <c:noMultiLvlLbl val="0"/>
      </c:catAx>
      <c:valAx>
        <c:axId val="-3083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3082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'2019'!$J$10:$M$10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('2019'!$J$10,'2019'!$K$10,'2019'!$L$10,'2019'!$M$10)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'2019'!$J$22:$M$22</c:f>
              <c:numCache>
                <c:formatCode>#,##0</c:formatCode>
                <c:ptCount val="4"/>
                <c:pt idx="0">
                  <c:v>509684</c:v>
                </c:pt>
                <c:pt idx="1">
                  <c:v>897108</c:v>
                </c:pt>
                <c:pt idx="2">
                  <c:v>11454</c:v>
                </c:pt>
                <c:pt idx="3">
                  <c:v>201146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0.14461661159600109"/>
                  <c:y val="-0.11574074074074074"/>
                </c:manualLayout>
              </c:layout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('2019'!$A$11,'2019'!$A$13,'2019'!$A$15,'2019'!$A$17,'2019'!$A$19)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('2019'!$H$11,'2019'!$H$13,'2019'!$H$15,'2019'!$H$17,'2019'!$H$19)</c:f>
              <c:numCache>
                <c:formatCode>0</c:formatCode>
                <c:ptCount val="5"/>
                <c:pt idx="0">
                  <c:v>28067891</c:v>
                </c:pt>
                <c:pt idx="1">
                  <c:v>9414874</c:v>
                </c:pt>
                <c:pt idx="2">
                  <c:v>4800440</c:v>
                </c:pt>
                <c:pt idx="3">
                  <c:v>4582687</c:v>
                </c:pt>
                <c:pt idx="4">
                  <c:v>102388295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('2019'!$A$11,'2019'!$A$13,'2019'!$A$15,'2019'!$A$17,'2019'!$A$19)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('2019'!$N$11,'2019'!$N$13,'2019'!$N$15,'2019'!$N$17,'2019'!$N$19)</c:f>
              <c:numCache>
                <c:formatCode>0</c:formatCode>
                <c:ptCount val="5"/>
                <c:pt idx="0">
                  <c:v>434840</c:v>
                </c:pt>
                <c:pt idx="1">
                  <c:v>270494</c:v>
                </c:pt>
                <c:pt idx="2">
                  <c:v>136674</c:v>
                </c:pt>
                <c:pt idx="3">
                  <c:v>111853</c:v>
                </c:pt>
                <c:pt idx="4">
                  <c:v>665214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('2019'!$A$11,'2019'!$A$13,'2019'!$A$15,'2019'!$A$17,'2019'!$A$19)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('2019'!$P$11,'2019'!$P$13,'2019'!$P$15,'2019'!$P$17,'2019'!$P$19)</c:f>
              <c:numCache>
                <c:formatCode>0</c:formatCode>
                <c:ptCount val="5"/>
                <c:pt idx="0">
                  <c:v>133270</c:v>
                </c:pt>
                <c:pt idx="1">
                  <c:v>83086</c:v>
                </c:pt>
                <c:pt idx="2">
                  <c:v>40727</c:v>
                </c:pt>
                <c:pt idx="3">
                  <c:v>34867</c:v>
                </c:pt>
                <c:pt idx="4">
                  <c:v>188552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4</xdr:col>
      <xdr:colOff>457200</xdr:colOff>
      <xdr:row>38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4</xdr:col>
      <xdr:colOff>457200</xdr:colOff>
      <xdr:row>70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24</xdr:row>
      <xdr:rowOff>0</xdr:rowOff>
    </xdr:from>
    <xdr:to>
      <xdr:col>9</xdr:col>
      <xdr:colOff>504825</xdr:colOff>
      <xdr:row>38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4</xdr:col>
      <xdr:colOff>457200</xdr:colOff>
      <xdr:row>54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40</xdr:row>
      <xdr:rowOff>0</xdr:rowOff>
    </xdr:from>
    <xdr:to>
      <xdr:col>9</xdr:col>
      <xdr:colOff>504825</xdr:colOff>
      <xdr:row>54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24</xdr:row>
      <xdr:rowOff>7483</xdr:rowOff>
    </xdr:from>
    <xdr:to>
      <xdr:col>16</xdr:col>
      <xdr:colOff>0</xdr:colOff>
      <xdr:row>38</xdr:row>
      <xdr:rowOff>83683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56</xdr:row>
      <xdr:rowOff>0</xdr:rowOff>
    </xdr:from>
    <xdr:to>
      <xdr:col>9</xdr:col>
      <xdr:colOff>504825</xdr:colOff>
      <xdr:row>70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40</xdr:row>
      <xdr:rowOff>0</xdr:rowOff>
    </xdr:from>
    <xdr:to>
      <xdr:col>16</xdr:col>
      <xdr:colOff>47625</xdr:colOff>
      <xdr:row>54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56</xdr:row>
      <xdr:rowOff>0</xdr:rowOff>
    </xdr:from>
    <xdr:to>
      <xdr:col>16</xdr:col>
      <xdr:colOff>47625</xdr:colOff>
      <xdr:row>70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4</xdr:col>
      <xdr:colOff>457200</xdr:colOff>
      <xdr:row>38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4</xdr:col>
      <xdr:colOff>457200</xdr:colOff>
      <xdr:row>70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24</xdr:row>
      <xdr:rowOff>0</xdr:rowOff>
    </xdr:from>
    <xdr:to>
      <xdr:col>9</xdr:col>
      <xdr:colOff>504825</xdr:colOff>
      <xdr:row>38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4</xdr:col>
      <xdr:colOff>457200</xdr:colOff>
      <xdr:row>54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40</xdr:row>
      <xdr:rowOff>0</xdr:rowOff>
    </xdr:from>
    <xdr:to>
      <xdr:col>9</xdr:col>
      <xdr:colOff>504825</xdr:colOff>
      <xdr:row>54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24</xdr:row>
      <xdr:rowOff>7483</xdr:rowOff>
    </xdr:from>
    <xdr:to>
      <xdr:col>16</xdr:col>
      <xdr:colOff>0</xdr:colOff>
      <xdr:row>38</xdr:row>
      <xdr:rowOff>83683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56</xdr:row>
      <xdr:rowOff>0</xdr:rowOff>
    </xdr:from>
    <xdr:to>
      <xdr:col>9</xdr:col>
      <xdr:colOff>504825</xdr:colOff>
      <xdr:row>70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40</xdr:row>
      <xdr:rowOff>0</xdr:rowOff>
    </xdr:from>
    <xdr:to>
      <xdr:col>16</xdr:col>
      <xdr:colOff>47625</xdr:colOff>
      <xdr:row>54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56</xdr:row>
      <xdr:rowOff>0</xdr:rowOff>
    </xdr:from>
    <xdr:to>
      <xdr:col>16</xdr:col>
      <xdr:colOff>47625</xdr:colOff>
      <xdr:row>70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4</xdr:col>
      <xdr:colOff>457200</xdr:colOff>
      <xdr:row>38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4</xdr:col>
      <xdr:colOff>457200</xdr:colOff>
      <xdr:row>70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24</xdr:row>
      <xdr:rowOff>0</xdr:rowOff>
    </xdr:from>
    <xdr:to>
      <xdr:col>9</xdr:col>
      <xdr:colOff>504825</xdr:colOff>
      <xdr:row>38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4</xdr:col>
      <xdr:colOff>457200</xdr:colOff>
      <xdr:row>54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40</xdr:row>
      <xdr:rowOff>0</xdr:rowOff>
    </xdr:from>
    <xdr:to>
      <xdr:col>9</xdr:col>
      <xdr:colOff>504825</xdr:colOff>
      <xdr:row>54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24</xdr:row>
      <xdr:rowOff>7483</xdr:rowOff>
    </xdr:from>
    <xdr:to>
      <xdr:col>16</xdr:col>
      <xdr:colOff>0</xdr:colOff>
      <xdr:row>38</xdr:row>
      <xdr:rowOff>83683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56</xdr:row>
      <xdr:rowOff>0</xdr:rowOff>
    </xdr:from>
    <xdr:to>
      <xdr:col>9</xdr:col>
      <xdr:colOff>504825</xdr:colOff>
      <xdr:row>70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40</xdr:row>
      <xdr:rowOff>0</xdr:rowOff>
    </xdr:from>
    <xdr:to>
      <xdr:col>16</xdr:col>
      <xdr:colOff>47625</xdr:colOff>
      <xdr:row>54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56</xdr:row>
      <xdr:rowOff>0</xdr:rowOff>
    </xdr:from>
    <xdr:to>
      <xdr:col>16</xdr:col>
      <xdr:colOff>47625</xdr:colOff>
      <xdr:row>70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showGridLines="0" tabSelected="1" topLeftCell="A4" zoomScale="84" zoomScaleNormal="84" workbookViewId="0">
      <selection activeCell="A3" sqref="A3:P3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9.28515625" customWidth="1"/>
  </cols>
  <sheetData>
    <row r="1" spans="1:16" ht="20.25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15.75" x14ac:dyDescent="0.25">
      <c r="A2" s="27" t="s">
        <v>36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15.75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15.75" x14ac:dyDescent="0.2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6" ht="15.75" x14ac:dyDescent="0.25">
      <c r="A5" s="20" t="s">
        <v>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ht="15.75" x14ac:dyDescent="0.25">
      <c r="A6" s="20" t="s">
        <v>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 ht="15.75" x14ac:dyDescent="0.25">
      <c r="A7" s="27" t="s">
        <v>35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6" ht="15.75" x14ac:dyDescent="0.2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5" customHeight="1" x14ac:dyDescent="0.25">
      <c r="A9" s="17" t="s">
        <v>5</v>
      </c>
      <c r="B9" s="17" t="s">
        <v>6</v>
      </c>
      <c r="C9" s="17" t="s">
        <v>7</v>
      </c>
      <c r="D9" s="17" t="s">
        <v>8</v>
      </c>
      <c r="E9" s="6" t="s">
        <v>9</v>
      </c>
      <c r="F9" s="8"/>
      <c r="G9" s="8"/>
      <c r="H9" s="9"/>
      <c r="I9" s="17" t="s">
        <v>10</v>
      </c>
      <c r="J9" s="23" t="s">
        <v>11</v>
      </c>
      <c r="K9" s="24"/>
      <c r="L9" s="24"/>
      <c r="M9" s="25"/>
      <c r="N9" s="17" t="s">
        <v>12</v>
      </c>
      <c r="O9" s="17" t="s">
        <v>13</v>
      </c>
      <c r="P9" s="17" t="s">
        <v>14</v>
      </c>
    </row>
    <row r="10" spans="1:16" ht="36" x14ac:dyDescent="0.25">
      <c r="A10" s="18"/>
      <c r="B10" s="18"/>
      <c r="C10" s="18"/>
      <c r="D10" s="18"/>
      <c r="E10" s="7" t="s">
        <v>15</v>
      </c>
      <c r="F10" s="7" t="s">
        <v>16</v>
      </c>
      <c r="G10" s="7" t="s">
        <v>17</v>
      </c>
      <c r="H10" s="7" t="s">
        <v>18</v>
      </c>
      <c r="I10" s="18"/>
      <c r="J10" s="7" t="s">
        <v>19</v>
      </c>
      <c r="K10" s="7" t="s">
        <v>20</v>
      </c>
      <c r="L10" s="7" t="s">
        <v>21</v>
      </c>
      <c r="M10" s="7" t="s">
        <v>22</v>
      </c>
      <c r="N10" s="18"/>
      <c r="O10" s="18"/>
      <c r="P10" s="18"/>
    </row>
    <row r="11" spans="1:16" x14ac:dyDescent="0.25">
      <c r="A11" s="15" t="s">
        <v>23</v>
      </c>
      <c r="B11" s="15" t="s">
        <v>24</v>
      </c>
      <c r="C11" s="13">
        <v>434850</v>
      </c>
      <c r="D11" s="13">
        <v>44363660</v>
      </c>
      <c r="E11" s="13">
        <v>217463</v>
      </c>
      <c r="F11" s="13">
        <v>16295769</v>
      </c>
      <c r="G11" s="13">
        <v>217387</v>
      </c>
      <c r="H11" s="13">
        <v>28067891</v>
      </c>
      <c r="I11" s="13">
        <v>102</v>
      </c>
      <c r="J11" s="13">
        <v>134934</v>
      </c>
      <c r="K11" s="13">
        <v>241531</v>
      </c>
      <c r="L11" s="13">
        <v>1480</v>
      </c>
      <c r="M11" s="13">
        <v>57007</v>
      </c>
      <c r="N11" s="13">
        <v>434840</v>
      </c>
      <c r="O11" s="13">
        <v>10</v>
      </c>
      <c r="P11" s="28">
        <v>133270</v>
      </c>
    </row>
    <row r="12" spans="1:16" x14ac:dyDescent="0.25">
      <c r="A12" s="16"/>
      <c r="B12" s="16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29"/>
    </row>
    <row r="13" spans="1:16" x14ac:dyDescent="0.25">
      <c r="A13" s="15" t="s">
        <v>25</v>
      </c>
      <c r="B13" s="15" t="s">
        <v>24</v>
      </c>
      <c r="C13" s="13">
        <v>270504</v>
      </c>
      <c r="D13" s="13">
        <v>18010441</v>
      </c>
      <c r="E13" s="13">
        <v>135353</v>
      </c>
      <c r="F13" s="13">
        <v>8595567</v>
      </c>
      <c r="G13" s="13">
        <v>135151</v>
      </c>
      <c r="H13" s="13">
        <v>9414874</v>
      </c>
      <c r="I13" s="13">
        <v>27</v>
      </c>
      <c r="J13" s="13">
        <v>88787</v>
      </c>
      <c r="K13" s="13">
        <v>145691</v>
      </c>
      <c r="L13" s="13">
        <v>972</v>
      </c>
      <c r="M13" s="13">
        <v>35081</v>
      </c>
      <c r="N13" s="13">
        <v>270494</v>
      </c>
      <c r="O13" s="13">
        <v>10</v>
      </c>
      <c r="P13" s="28">
        <v>83086</v>
      </c>
    </row>
    <row r="14" spans="1:16" x14ac:dyDescent="0.25">
      <c r="A14" s="16"/>
      <c r="B14" s="16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29"/>
    </row>
    <row r="15" spans="1:16" x14ac:dyDescent="0.25">
      <c r="A15" s="15" t="s">
        <v>26</v>
      </c>
      <c r="B15" s="15" t="s">
        <v>24</v>
      </c>
      <c r="C15" s="13">
        <v>136676</v>
      </c>
      <c r="D15" s="13">
        <v>9183064</v>
      </c>
      <c r="E15" s="13">
        <v>68373</v>
      </c>
      <c r="F15" s="13">
        <v>4382624</v>
      </c>
      <c r="G15" s="13">
        <v>68303</v>
      </c>
      <c r="H15" s="13">
        <v>4800440</v>
      </c>
      <c r="I15" s="13">
        <v>28</v>
      </c>
      <c r="J15" s="13">
        <v>58048</v>
      </c>
      <c r="K15" s="13">
        <v>62874</v>
      </c>
      <c r="L15" s="13">
        <v>289</v>
      </c>
      <c r="M15" s="13">
        <v>15493</v>
      </c>
      <c r="N15" s="13">
        <v>136674</v>
      </c>
      <c r="O15" s="13">
        <v>2</v>
      </c>
      <c r="P15" s="28">
        <v>40727</v>
      </c>
    </row>
    <row r="16" spans="1:16" x14ac:dyDescent="0.25">
      <c r="A16" s="16"/>
      <c r="B16" s="1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29"/>
    </row>
    <row r="17" spans="1:16" x14ac:dyDescent="0.25">
      <c r="A17" s="15" t="s">
        <v>27</v>
      </c>
      <c r="B17" s="15" t="s">
        <v>24</v>
      </c>
      <c r="C17" s="13">
        <v>111857</v>
      </c>
      <c r="D17" s="13">
        <v>8422490</v>
      </c>
      <c r="E17" s="13">
        <v>55961</v>
      </c>
      <c r="F17" s="13">
        <v>3839803</v>
      </c>
      <c r="G17" s="13">
        <v>55896</v>
      </c>
      <c r="H17" s="13">
        <v>4582687</v>
      </c>
      <c r="I17" s="13">
        <v>22</v>
      </c>
      <c r="J17" s="13">
        <v>40470</v>
      </c>
      <c r="K17" s="13">
        <v>55871</v>
      </c>
      <c r="L17" s="13">
        <v>93</v>
      </c>
      <c r="M17" s="13">
        <v>15445</v>
      </c>
      <c r="N17" s="13">
        <v>111853</v>
      </c>
      <c r="O17" s="13">
        <v>4</v>
      </c>
      <c r="P17" s="28">
        <v>34867</v>
      </c>
    </row>
    <row r="18" spans="1:16" x14ac:dyDescent="0.25">
      <c r="A18" s="16"/>
      <c r="B18" s="16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29"/>
    </row>
    <row r="19" spans="1:16" x14ac:dyDescent="0.25">
      <c r="A19" s="15" t="s">
        <v>28</v>
      </c>
      <c r="B19" s="15" t="s">
        <v>24</v>
      </c>
      <c r="C19" s="13">
        <v>665222</v>
      </c>
      <c r="D19" s="13">
        <v>131638307</v>
      </c>
      <c r="E19" s="13">
        <v>332584</v>
      </c>
      <c r="F19" s="13">
        <v>29250012</v>
      </c>
      <c r="G19" s="13">
        <v>332638</v>
      </c>
      <c r="H19" s="13">
        <v>102388295</v>
      </c>
      <c r="I19" s="13">
        <v>104</v>
      </c>
      <c r="J19" s="13">
        <v>187445</v>
      </c>
      <c r="K19" s="13">
        <v>391141</v>
      </c>
      <c r="L19" s="13">
        <v>8620</v>
      </c>
      <c r="M19" s="13">
        <v>78120</v>
      </c>
      <c r="N19" s="13">
        <v>665214</v>
      </c>
      <c r="O19" s="13">
        <v>8</v>
      </c>
      <c r="P19" s="28">
        <v>188552</v>
      </c>
    </row>
    <row r="20" spans="1:16" x14ac:dyDescent="0.25">
      <c r="A20" s="16"/>
      <c r="B20" s="16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29"/>
    </row>
    <row r="21" spans="1:16" x14ac:dyDescent="0.25">
      <c r="A21" s="3"/>
      <c r="B21" s="8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9" t="s">
        <v>29</v>
      </c>
    </row>
    <row r="22" spans="1:16" x14ac:dyDescent="0.25">
      <c r="A22" s="4" t="s">
        <v>30</v>
      </c>
      <c r="B22" s="5"/>
      <c r="C22" s="1">
        <f>SUM(C11,C13,C15,C17,C19)</f>
        <v>1619109</v>
      </c>
      <c r="D22" s="1">
        <f t="shared" ref="D22:P22" si="0">SUM(D11,D13,D15,D17,D19)</f>
        <v>211617962</v>
      </c>
      <c r="E22" s="1">
        <f t="shared" si="0"/>
        <v>809734</v>
      </c>
      <c r="F22" s="1">
        <f t="shared" si="0"/>
        <v>62363775</v>
      </c>
      <c r="G22" s="1">
        <f t="shared" si="0"/>
        <v>809375</v>
      </c>
      <c r="H22" s="1">
        <f t="shared" si="0"/>
        <v>149254187</v>
      </c>
      <c r="I22" s="1">
        <f t="shared" si="0"/>
        <v>283</v>
      </c>
      <c r="J22" s="1">
        <f t="shared" si="0"/>
        <v>509684</v>
      </c>
      <c r="K22" s="1">
        <f t="shared" si="0"/>
        <v>897108</v>
      </c>
      <c r="L22" s="1">
        <f t="shared" si="0"/>
        <v>11454</v>
      </c>
      <c r="M22" s="1">
        <f t="shared" si="0"/>
        <v>201146</v>
      </c>
      <c r="N22" s="1">
        <f t="shared" si="0"/>
        <v>1619075</v>
      </c>
      <c r="O22" s="1">
        <f t="shared" si="0"/>
        <v>34</v>
      </c>
      <c r="P22" s="10">
        <f t="shared" si="0"/>
        <v>480502</v>
      </c>
    </row>
  </sheetData>
  <mergeCells count="92">
    <mergeCell ref="A6:P6"/>
    <mergeCell ref="A1:P1"/>
    <mergeCell ref="A2:P2"/>
    <mergeCell ref="A3:P3"/>
    <mergeCell ref="A4:P4"/>
    <mergeCell ref="A5:P5"/>
    <mergeCell ref="A7:P7"/>
    <mergeCell ref="A8:P8"/>
    <mergeCell ref="A9:A10"/>
    <mergeCell ref="B9:B10"/>
    <mergeCell ref="C9:C10"/>
    <mergeCell ref="D9:D10"/>
    <mergeCell ref="I9:I10"/>
    <mergeCell ref="J9:M9"/>
    <mergeCell ref="N9:N10"/>
    <mergeCell ref="O9:O10"/>
    <mergeCell ref="O11:O12"/>
    <mergeCell ref="P9:P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L13:L14"/>
    <mergeCell ref="A13:A14"/>
    <mergeCell ref="B13:B14"/>
    <mergeCell ref="C13:C14"/>
    <mergeCell ref="D13:D14"/>
    <mergeCell ref="E13:E14"/>
    <mergeCell ref="F13:F14"/>
    <mergeCell ref="M15:M16"/>
    <mergeCell ref="M13:M14"/>
    <mergeCell ref="N13:N14"/>
    <mergeCell ref="O13:O14"/>
    <mergeCell ref="A15:A16"/>
    <mergeCell ref="B15:B16"/>
    <mergeCell ref="C15:C16"/>
    <mergeCell ref="D15:D16"/>
    <mergeCell ref="E15:E16"/>
    <mergeCell ref="F15:F16"/>
    <mergeCell ref="G15:G16"/>
    <mergeCell ref="G13:G14"/>
    <mergeCell ref="H13:H14"/>
    <mergeCell ref="I13:I14"/>
    <mergeCell ref="J13:J14"/>
    <mergeCell ref="K13:K14"/>
    <mergeCell ref="N17:N18"/>
    <mergeCell ref="N15:N16"/>
    <mergeCell ref="O15:O16"/>
    <mergeCell ref="A17:A18"/>
    <mergeCell ref="B17:B18"/>
    <mergeCell ref="C17:C18"/>
    <mergeCell ref="D17:D18"/>
    <mergeCell ref="E17:E18"/>
    <mergeCell ref="F17:F18"/>
    <mergeCell ref="G17:G18"/>
    <mergeCell ref="H17:H18"/>
    <mergeCell ref="H15:H16"/>
    <mergeCell ref="I15:I16"/>
    <mergeCell ref="J15:J16"/>
    <mergeCell ref="K15:K16"/>
    <mergeCell ref="L15:L16"/>
    <mergeCell ref="O19:O20"/>
    <mergeCell ref="O17:O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I17:I18"/>
    <mergeCell ref="J17:J18"/>
    <mergeCell ref="K17:K18"/>
    <mergeCell ref="L17:L18"/>
    <mergeCell ref="M17:M18"/>
    <mergeCell ref="J19:J20"/>
    <mergeCell ref="K19:K20"/>
    <mergeCell ref="L19:L20"/>
    <mergeCell ref="M19:M20"/>
    <mergeCell ref="N19:N2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showGridLines="0" zoomScale="84" zoomScaleNormal="84" workbookViewId="0">
      <selection activeCell="T29" sqref="T29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9.28515625" customWidth="1"/>
  </cols>
  <sheetData>
    <row r="1" spans="1:16" ht="20.25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15.75" x14ac:dyDescent="0.25">
      <c r="A2" s="19" t="s">
        <v>32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15.75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15.75" x14ac:dyDescent="0.2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6" ht="15.75" x14ac:dyDescent="0.25">
      <c r="A5" s="20" t="s">
        <v>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ht="15.75" x14ac:dyDescent="0.25">
      <c r="A6" s="20" t="s">
        <v>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 ht="15.75" x14ac:dyDescent="0.25">
      <c r="A7" s="19" t="s">
        <v>31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6" ht="15.75" x14ac:dyDescent="0.2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5" customHeight="1" x14ac:dyDescent="0.25">
      <c r="A9" s="17" t="s">
        <v>5</v>
      </c>
      <c r="B9" s="17" t="s">
        <v>6</v>
      </c>
      <c r="C9" s="17" t="s">
        <v>7</v>
      </c>
      <c r="D9" s="17" t="s">
        <v>8</v>
      </c>
      <c r="E9" s="6" t="s">
        <v>9</v>
      </c>
      <c r="F9" s="8"/>
      <c r="G9" s="8"/>
      <c r="H9" s="9"/>
      <c r="I9" s="17" t="s">
        <v>10</v>
      </c>
      <c r="J9" s="23" t="s">
        <v>11</v>
      </c>
      <c r="K9" s="24"/>
      <c r="L9" s="24"/>
      <c r="M9" s="25"/>
      <c r="N9" s="17" t="s">
        <v>12</v>
      </c>
      <c r="O9" s="17" t="s">
        <v>13</v>
      </c>
      <c r="P9" s="17" t="s">
        <v>14</v>
      </c>
    </row>
    <row r="10" spans="1:16" ht="36" x14ac:dyDescent="0.25">
      <c r="A10" s="18"/>
      <c r="B10" s="18"/>
      <c r="C10" s="18"/>
      <c r="D10" s="18"/>
      <c r="E10" s="7" t="s">
        <v>15</v>
      </c>
      <c r="F10" s="7" t="s">
        <v>16</v>
      </c>
      <c r="G10" s="7" t="s">
        <v>17</v>
      </c>
      <c r="H10" s="7" t="s">
        <v>18</v>
      </c>
      <c r="I10" s="18"/>
      <c r="J10" s="7" t="s">
        <v>19</v>
      </c>
      <c r="K10" s="7" t="s">
        <v>20</v>
      </c>
      <c r="L10" s="7" t="s">
        <v>21</v>
      </c>
      <c r="M10" s="7" t="s">
        <v>22</v>
      </c>
      <c r="N10" s="18"/>
      <c r="O10" s="18"/>
      <c r="P10" s="18"/>
    </row>
    <row r="11" spans="1:16" x14ac:dyDescent="0.25">
      <c r="A11" s="15" t="s">
        <v>23</v>
      </c>
      <c r="B11" s="15" t="s">
        <v>24</v>
      </c>
      <c r="C11" s="13">
        <v>190965</v>
      </c>
      <c r="D11" s="13">
        <v>19079511</v>
      </c>
      <c r="E11" s="13">
        <v>95496</v>
      </c>
      <c r="F11" s="13">
        <v>7046826</v>
      </c>
      <c r="G11" s="13">
        <v>95469</v>
      </c>
      <c r="H11" s="13">
        <v>12032685</v>
      </c>
      <c r="I11" s="13">
        <v>36</v>
      </c>
      <c r="J11" s="13">
        <v>60047</v>
      </c>
      <c r="K11" s="13">
        <v>106986</v>
      </c>
      <c r="L11" s="13">
        <v>571</v>
      </c>
      <c r="M11" s="13">
        <v>23397</v>
      </c>
      <c r="N11" s="13">
        <v>190962</v>
      </c>
      <c r="O11" s="13">
        <v>3</v>
      </c>
      <c r="P11" s="11">
        <v>53027</v>
      </c>
    </row>
    <row r="12" spans="1:16" x14ac:dyDescent="0.25">
      <c r="A12" s="16"/>
      <c r="B12" s="16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2"/>
    </row>
    <row r="13" spans="1:16" x14ac:dyDescent="0.25">
      <c r="A13" s="15" t="s">
        <v>25</v>
      </c>
      <c r="B13" s="15" t="s">
        <v>24</v>
      </c>
      <c r="C13" s="13">
        <v>117898</v>
      </c>
      <c r="D13" s="13">
        <v>7774547</v>
      </c>
      <c r="E13" s="13">
        <v>58997</v>
      </c>
      <c r="F13" s="13">
        <v>3661108</v>
      </c>
      <c r="G13" s="13">
        <v>58901</v>
      </c>
      <c r="H13" s="13">
        <v>4113439</v>
      </c>
      <c r="I13" s="13">
        <v>11</v>
      </c>
      <c r="J13" s="13">
        <v>39244</v>
      </c>
      <c r="K13" s="13">
        <v>63987</v>
      </c>
      <c r="L13" s="13">
        <v>372</v>
      </c>
      <c r="M13" s="13">
        <v>14306</v>
      </c>
      <c r="N13" s="13">
        <v>117894</v>
      </c>
      <c r="O13" s="13">
        <v>4</v>
      </c>
      <c r="P13" s="11">
        <v>32863</v>
      </c>
    </row>
    <row r="14" spans="1:16" x14ac:dyDescent="0.25">
      <c r="A14" s="16"/>
      <c r="B14" s="16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2"/>
    </row>
    <row r="15" spans="1:16" x14ac:dyDescent="0.25">
      <c r="A15" s="15" t="s">
        <v>26</v>
      </c>
      <c r="B15" s="15" t="s">
        <v>24</v>
      </c>
      <c r="C15" s="13">
        <v>58608</v>
      </c>
      <c r="D15" s="13">
        <v>3961492</v>
      </c>
      <c r="E15" s="13">
        <v>29312</v>
      </c>
      <c r="F15" s="13">
        <v>1860792</v>
      </c>
      <c r="G15" s="13">
        <v>29296</v>
      </c>
      <c r="H15" s="13">
        <v>2100700</v>
      </c>
      <c r="I15" s="13">
        <v>6</v>
      </c>
      <c r="J15" s="13">
        <v>25014</v>
      </c>
      <c r="K15" s="13">
        <v>27113</v>
      </c>
      <c r="L15" s="13">
        <v>117</v>
      </c>
      <c r="M15" s="13">
        <v>6370</v>
      </c>
      <c r="N15" s="13">
        <v>58606</v>
      </c>
      <c r="O15" s="13">
        <v>2</v>
      </c>
      <c r="P15" s="11">
        <v>15991</v>
      </c>
    </row>
    <row r="16" spans="1:16" x14ac:dyDescent="0.25">
      <c r="A16" s="16"/>
      <c r="B16" s="1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2"/>
    </row>
    <row r="17" spans="1:16" x14ac:dyDescent="0.25">
      <c r="A17" s="15" t="s">
        <v>27</v>
      </c>
      <c r="B17" s="15" t="s">
        <v>24</v>
      </c>
      <c r="C17" s="13">
        <v>48116</v>
      </c>
      <c r="D17" s="13">
        <v>3665314</v>
      </c>
      <c r="E17" s="13">
        <v>24063</v>
      </c>
      <c r="F17" s="13">
        <v>1639251</v>
      </c>
      <c r="G17" s="13">
        <v>24053</v>
      </c>
      <c r="H17" s="13">
        <v>2026063</v>
      </c>
      <c r="I17" s="13">
        <v>10</v>
      </c>
      <c r="J17" s="13">
        <v>17641</v>
      </c>
      <c r="K17" s="13">
        <v>24189</v>
      </c>
      <c r="L17" s="13">
        <v>28</v>
      </c>
      <c r="M17" s="13">
        <v>6268</v>
      </c>
      <c r="N17" s="13">
        <v>48115</v>
      </c>
      <c r="O17" s="13">
        <v>1</v>
      </c>
      <c r="P17" s="11">
        <v>13519</v>
      </c>
    </row>
    <row r="18" spans="1:16" x14ac:dyDescent="0.25">
      <c r="A18" s="16"/>
      <c r="B18" s="16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2"/>
    </row>
    <row r="19" spans="1:16" x14ac:dyDescent="0.25">
      <c r="A19" s="15" t="s">
        <v>28</v>
      </c>
      <c r="B19" s="15" t="s">
        <v>24</v>
      </c>
      <c r="C19" s="13">
        <v>294400</v>
      </c>
      <c r="D19" s="13">
        <v>57879748</v>
      </c>
      <c r="E19" s="13">
        <v>147183</v>
      </c>
      <c r="F19" s="13">
        <v>12747015</v>
      </c>
      <c r="G19" s="13">
        <v>147217</v>
      </c>
      <c r="H19" s="13">
        <v>45132733</v>
      </c>
      <c r="I19" s="13">
        <v>55</v>
      </c>
      <c r="J19" s="13">
        <v>84251</v>
      </c>
      <c r="K19" s="13">
        <v>174732</v>
      </c>
      <c r="L19" s="13">
        <v>3435</v>
      </c>
      <c r="M19" s="13">
        <v>32037</v>
      </c>
      <c r="N19" s="13">
        <v>294395</v>
      </c>
      <c r="O19" s="13">
        <v>5</v>
      </c>
      <c r="P19" s="11">
        <v>74617</v>
      </c>
    </row>
    <row r="20" spans="1:16" x14ac:dyDescent="0.25">
      <c r="A20" s="16"/>
      <c r="B20" s="16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2"/>
    </row>
    <row r="21" spans="1:16" x14ac:dyDescent="0.25">
      <c r="A21" s="3"/>
      <c r="B21" s="8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9" t="s">
        <v>29</v>
      </c>
    </row>
    <row r="22" spans="1:16" x14ac:dyDescent="0.25">
      <c r="A22" s="4" t="s">
        <v>30</v>
      </c>
      <c r="B22" s="5"/>
      <c r="C22" s="1">
        <f>SUM(C11,C13,C15,C17,C19)</f>
        <v>709987</v>
      </c>
      <c r="D22" s="1">
        <f t="shared" ref="D22:P22" si="0">SUM(D11,D13,D15,D17,D19)</f>
        <v>92360612</v>
      </c>
      <c r="E22" s="1">
        <f t="shared" si="0"/>
        <v>355051</v>
      </c>
      <c r="F22" s="1">
        <f t="shared" si="0"/>
        <v>26954992</v>
      </c>
      <c r="G22" s="1">
        <f t="shared" si="0"/>
        <v>354936</v>
      </c>
      <c r="H22" s="1">
        <f t="shared" si="0"/>
        <v>65405620</v>
      </c>
      <c r="I22" s="1">
        <f t="shared" si="0"/>
        <v>118</v>
      </c>
      <c r="J22" s="1">
        <f t="shared" si="0"/>
        <v>226197</v>
      </c>
      <c r="K22" s="1">
        <f t="shared" si="0"/>
        <v>397007</v>
      </c>
      <c r="L22" s="1">
        <f t="shared" si="0"/>
        <v>4523</v>
      </c>
      <c r="M22" s="1">
        <f t="shared" si="0"/>
        <v>82378</v>
      </c>
      <c r="N22" s="1">
        <f t="shared" si="0"/>
        <v>709972</v>
      </c>
      <c r="O22" s="1">
        <f t="shared" si="0"/>
        <v>15</v>
      </c>
      <c r="P22" s="10">
        <f t="shared" si="0"/>
        <v>190017</v>
      </c>
    </row>
  </sheetData>
  <mergeCells count="92">
    <mergeCell ref="A6:P6"/>
    <mergeCell ref="A1:P1"/>
    <mergeCell ref="A2:P2"/>
    <mergeCell ref="A3:P3"/>
    <mergeCell ref="A4:P4"/>
    <mergeCell ref="A5:P5"/>
    <mergeCell ref="A7:P7"/>
    <mergeCell ref="A8:P8"/>
    <mergeCell ref="A9:A10"/>
    <mergeCell ref="B9:B10"/>
    <mergeCell ref="C9:C10"/>
    <mergeCell ref="D9:D10"/>
    <mergeCell ref="I9:I10"/>
    <mergeCell ref="J9:M9"/>
    <mergeCell ref="N9:N10"/>
    <mergeCell ref="O9:O10"/>
    <mergeCell ref="O11:O12"/>
    <mergeCell ref="P9:P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3:O14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5:O16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7:O18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9:O20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showGridLines="0" zoomScale="84" zoomScaleNormal="84" workbookViewId="0">
      <selection activeCell="A8" sqref="A8:P8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9.28515625" customWidth="1"/>
  </cols>
  <sheetData>
    <row r="1" spans="1:16" ht="20.25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15.75" x14ac:dyDescent="0.25">
      <c r="A2" s="27" t="s">
        <v>33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ht="15.75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15.75" x14ac:dyDescent="0.2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6" ht="15.75" x14ac:dyDescent="0.25">
      <c r="A5" s="20" t="s">
        <v>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ht="15.75" x14ac:dyDescent="0.25">
      <c r="A6" s="20" t="s">
        <v>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 ht="15.75" x14ac:dyDescent="0.25">
      <c r="A7" s="27" t="s">
        <v>34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6" ht="15.75" x14ac:dyDescent="0.2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5" customHeight="1" x14ac:dyDescent="0.25">
      <c r="A9" s="17" t="s">
        <v>5</v>
      </c>
      <c r="B9" s="17" t="s">
        <v>6</v>
      </c>
      <c r="C9" s="17" t="s">
        <v>7</v>
      </c>
      <c r="D9" s="17" t="s">
        <v>8</v>
      </c>
      <c r="E9" s="6" t="s">
        <v>9</v>
      </c>
      <c r="F9" s="8"/>
      <c r="G9" s="8"/>
      <c r="H9" s="9"/>
      <c r="I9" s="17" t="s">
        <v>10</v>
      </c>
      <c r="J9" s="23" t="s">
        <v>11</v>
      </c>
      <c r="K9" s="24"/>
      <c r="L9" s="24"/>
      <c r="M9" s="25"/>
      <c r="N9" s="17" t="s">
        <v>12</v>
      </c>
      <c r="O9" s="17" t="s">
        <v>13</v>
      </c>
      <c r="P9" s="17" t="s">
        <v>14</v>
      </c>
    </row>
    <row r="10" spans="1:16" ht="36" x14ac:dyDescent="0.25">
      <c r="A10" s="18"/>
      <c r="B10" s="18"/>
      <c r="C10" s="18"/>
      <c r="D10" s="18"/>
      <c r="E10" s="7" t="s">
        <v>15</v>
      </c>
      <c r="F10" s="7" t="s">
        <v>16</v>
      </c>
      <c r="G10" s="7" t="s">
        <v>17</v>
      </c>
      <c r="H10" s="7" t="s">
        <v>18</v>
      </c>
      <c r="I10" s="18"/>
      <c r="J10" s="7" t="s">
        <v>19</v>
      </c>
      <c r="K10" s="7" t="s">
        <v>20</v>
      </c>
      <c r="L10" s="7" t="s">
        <v>21</v>
      </c>
      <c r="M10" s="7" t="s">
        <v>22</v>
      </c>
      <c r="N10" s="18"/>
      <c r="O10" s="18"/>
      <c r="P10" s="18"/>
    </row>
    <row r="11" spans="1:16" x14ac:dyDescent="0.25">
      <c r="A11" s="15" t="s">
        <v>23</v>
      </c>
      <c r="B11" s="15" t="s">
        <v>24</v>
      </c>
      <c r="C11" s="13">
        <v>195868</v>
      </c>
      <c r="D11" s="13">
        <v>21112591</v>
      </c>
      <c r="E11" s="13">
        <v>97926</v>
      </c>
      <c r="F11" s="13">
        <v>7606708</v>
      </c>
      <c r="G11" s="13">
        <v>97942</v>
      </c>
      <c r="H11" s="13">
        <v>13505883</v>
      </c>
      <c r="I11" s="13">
        <v>49</v>
      </c>
      <c r="J11" s="13">
        <v>59709</v>
      </c>
      <c r="K11" s="13">
        <v>110926</v>
      </c>
      <c r="L11" s="13">
        <v>783</v>
      </c>
      <c r="M11" s="13">
        <v>24499</v>
      </c>
      <c r="N11" s="13">
        <v>195859</v>
      </c>
      <c r="O11" s="13">
        <v>9</v>
      </c>
      <c r="P11" s="13">
        <v>55499</v>
      </c>
    </row>
    <row r="12" spans="1:16" x14ac:dyDescent="0.25">
      <c r="A12" s="16"/>
      <c r="B12" s="16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x14ac:dyDescent="0.25">
      <c r="A13" s="15" t="s">
        <v>25</v>
      </c>
      <c r="B13" s="15" t="s">
        <v>24</v>
      </c>
      <c r="C13" s="13">
        <v>120949</v>
      </c>
      <c r="D13" s="13">
        <v>8346890</v>
      </c>
      <c r="E13" s="13">
        <v>60517</v>
      </c>
      <c r="F13" s="13">
        <v>3942084</v>
      </c>
      <c r="G13" s="13">
        <v>60432</v>
      </c>
      <c r="H13" s="13">
        <v>4404806</v>
      </c>
      <c r="I13" s="13">
        <v>13</v>
      </c>
      <c r="J13" s="13">
        <v>38807</v>
      </c>
      <c r="K13" s="13">
        <v>66405</v>
      </c>
      <c r="L13" s="13">
        <v>508</v>
      </c>
      <c r="M13" s="13">
        <v>15242</v>
      </c>
      <c r="N13" s="13">
        <v>120944</v>
      </c>
      <c r="O13" s="13">
        <v>5</v>
      </c>
      <c r="P13" s="13">
        <v>34758</v>
      </c>
    </row>
    <row r="14" spans="1:16" x14ac:dyDescent="0.25">
      <c r="A14" s="16"/>
      <c r="B14" s="16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16" x14ac:dyDescent="0.25">
      <c r="A15" s="15" t="s">
        <v>26</v>
      </c>
      <c r="B15" s="15" t="s">
        <v>24</v>
      </c>
      <c r="C15" s="13">
        <v>59902</v>
      </c>
      <c r="D15" s="13">
        <v>4252528</v>
      </c>
      <c r="E15" s="13">
        <v>29959</v>
      </c>
      <c r="F15" s="13">
        <v>2000891</v>
      </c>
      <c r="G15" s="13">
        <v>29943</v>
      </c>
      <c r="H15" s="13">
        <v>2251637</v>
      </c>
      <c r="I15" s="13">
        <v>16</v>
      </c>
      <c r="J15" s="13">
        <v>25050</v>
      </c>
      <c r="K15" s="13">
        <v>28084</v>
      </c>
      <c r="L15" s="13">
        <v>139</v>
      </c>
      <c r="M15" s="13">
        <v>6645</v>
      </c>
      <c r="N15" s="13">
        <v>59901</v>
      </c>
      <c r="O15" s="13">
        <v>1</v>
      </c>
      <c r="P15" s="13">
        <v>16415</v>
      </c>
    </row>
    <row r="16" spans="1:16" x14ac:dyDescent="0.25">
      <c r="A16" s="16"/>
      <c r="B16" s="1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x14ac:dyDescent="0.25">
      <c r="A17" s="15" t="s">
        <v>27</v>
      </c>
      <c r="B17" s="15" t="s">
        <v>24</v>
      </c>
      <c r="C17" s="13">
        <v>49350</v>
      </c>
      <c r="D17" s="13">
        <v>3887739</v>
      </c>
      <c r="E17" s="13">
        <v>24674</v>
      </c>
      <c r="F17" s="13">
        <v>1746061</v>
      </c>
      <c r="G17" s="13">
        <v>24676</v>
      </c>
      <c r="H17" s="13">
        <v>2141678</v>
      </c>
      <c r="I17" s="13">
        <v>10</v>
      </c>
      <c r="J17" s="13">
        <v>17476</v>
      </c>
      <c r="K17" s="13">
        <v>25134</v>
      </c>
      <c r="L17" s="13">
        <v>57</v>
      </c>
      <c r="M17" s="13">
        <v>6693</v>
      </c>
      <c r="N17" s="13">
        <v>49348</v>
      </c>
      <c r="O17" s="13">
        <v>2</v>
      </c>
      <c r="P17" s="13">
        <v>14633</v>
      </c>
    </row>
    <row r="18" spans="1:16" x14ac:dyDescent="0.25">
      <c r="A18" s="16"/>
      <c r="B18" s="16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x14ac:dyDescent="0.25">
      <c r="A19" s="15" t="s">
        <v>28</v>
      </c>
      <c r="B19" s="15" t="s">
        <v>24</v>
      </c>
      <c r="C19" s="13">
        <v>303294</v>
      </c>
      <c r="D19" s="13">
        <v>61766389</v>
      </c>
      <c r="E19" s="13">
        <v>151635</v>
      </c>
      <c r="F19" s="13">
        <v>13749967</v>
      </c>
      <c r="G19" s="13">
        <v>151659</v>
      </c>
      <c r="H19" s="13">
        <v>48016422</v>
      </c>
      <c r="I19" s="13">
        <v>39</v>
      </c>
      <c r="J19" s="13">
        <v>83548</v>
      </c>
      <c r="K19" s="13">
        <v>181881</v>
      </c>
      <c r="L19" s="13">
        <v>4375</v>
      </c>
      <c r="M19" s="13">
        <v>33529</v>
      </c>
      <c r="N19" s="13">
        <v>303289</v>
      </c>
      <c r="O19" s="13">
        <v>5</v>
      </c>
      <c r="P19" s="13">
        <v>78289</v>
      </c>
    </row>
    <row r="20" spans="1:16" x14ac:dyDescent="0.25">
      <c r="A20" s="16"/>
      <c r="B20" s="16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16" x14ac:dyDescent="0.25">
      <c r="A21" s="3"/>
      <c r="B21" s="8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9" t="s">
        <v>29</v>
      </c>
    </row>
    <row r="22" spans="1:16" x14ac:dyDescent="0.25">
      <c r="A22" s="4" t="s">
        <v>30</v>
      </c>
      <c r="B22" s="5"/>
      <c r="C22" s="1">
        <f>SUM(C11,C13,C15,C17,C19)</f>
        <v>729363</v>
      </c>
      <c r="D22" s="1">
        <f t="shared" ref="D22:P22" si="0">SUM(D11,D13,D15,D17,D19)</f>
        <v>99366137</v>
      </c>
      <c r="E22" s="1">
        <f t="shared" si="0"/>
        <v>364711</v>
      </c>
      <c r="F22" s="1">
        <f t="shared" si="0"/>
        <v>29045711</v>
      </c>
      <c r="G22" s="1">
        <f t="shared" si="0"/>
        <v>364652</v>
      </c>
      <c r="H22" s="1">
        <f t="shared" si="0"/>
        <v>70320426</v>
      </c>
      <c r="I22" s="1">
        <f t="shared" si="0"/>
        <v>127</v>
      </c>
      <c r="J22" s="1">
        <f t="shared" si="0"/>
        <v>224590</v>
      </c>
      <c r="K22" s="1">
        <f t="shared" si="0"/>
        <v>412430</v>
      </c>
      <c r="L22" s="1">
        <f t="shared" si="0"/>
        <v>5862</v>
      </c>
      <c r="M22" s="1">
        <f t="shared" si="0"/>
        <v>86608</v>
      </c>
      <c r="N22" s="1">
        <f t="shared" si="0"/>
        <v>729341</v>
      </c>
      <c r="O22" s="1">
        <f t="shared" si="0"/>
        <v>22</v>
      </c>
      <c r="P22" s="10">
        <f t="shared" si="0"/>
        <v>199594</v>
      </c>
    </row>
  </sheetData>
  <mergeCells count="97">
    <mergeCell ref="P11:P12"/>
    <mergeCell ref="P13:P14"/>
    <mergeCell ref="P15:P16"/>
    <mergeCell ref="P17:P18"/>
    <mergeCell ref="P19:P20"/>
    <mergeCell ref="J19:J20"/>
    <mergeCell ref="K19:K20"/>
    <mergeCell ref="L19:L20"/>
    <mergeCell ref="M19:M20"/>
    <mergeCell ref="N19:N20"/>
    <mergeCell ref="O19:O20"/>
    <mergeCell ref="O17:O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I17:I18"/>
    <mergeCell ref="J17:J18"/>
    <mergeCell ref="K17:K18"/>
    <mergeCell ref="L17:L18"/>
    <mergeCell ref="M17:M18"/>
    <mergeCell ref="N17:N18"/>
    <mergeCell ref="N15:N16"/>
    <mergeCell ref="O15:O16"/>
    <mergeCell ref="A17:A18"/>
    <mergeCell ref="B17:B18"/>
    <mergeCell ref="C17:C18"/>
    <mergeCell ref="D17:D18"/>
    <mergeCell ref="E17:E18"/>
    <mergeCell ref="F17:F18"/>
    <mergeCell ref="G17:G18"/>
    <mergeCell ref="H17:H18"/>
    <mergeCell ref="H15:H16"/>
    <mergeCell ref="I15:I16"/>
    <mergeCell ref="J15:J16"/>
    <mergeCell ref="K15:K16"/>
    <mergeCell ref="L15:L16"/>
    <mergeCell ref="M15:M16"/>
    <mergeCell ref="M13:M14"/>
    <mergeCell ref="N13:N14"/>
    <mergeCell ref="O13:O14"/>
    <mergeCell ref="A15:A16"/>
    <mergeCell ref="B15:B16"/>
    <mergeCell ref="C15:C16"/>
    <mergeCell ref="D15:D16"/>
    <mergeCell ref="E15:E16"/>
    <mergeCell ref="F15:F16"/>
    <mergeCell ref="G15:G16"/>
    <mergeCell ref="G13:G14"/>
    <mergeCell ref="H13:H14"/>
    <mergeCell ref="I13:I14"/>
    <mergeCell ref="J13:J14"/>
    <mergeCell ref="K13:K14"/>
    <mergeCell ref="L13:L14"/>
    <mergeCell ref="A13:A14"/>
    <mergeCell ref="B13:B14"/>
    <mergeCell ref="C13:C14"/>
    <mergeCell ref="D13:D14"/>
    <mergeCell ref="E13:E14"/>
    <mergeCell ref="F13:F14"/>
    <mergeCell ref="J11:J12"/>
    <mergeCell ref="K11:K12"/>
    <mergeCell ref="L11:L12"/>
    <mergeCell ref="M11:M12"/>
    <mergeCell ref="N11:N12"/>
    <mergeCell ref="O11:O12"/>
    <mergeCell ref="P9:P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7:P7"/>
    <mergeCell ref="A8:P8"/>
    <mergeCell ref="A9:A10"/>
    <mergeCell ref="B9:B10"/>
    <mergeCell ref="C9:C10"/>
    <mergeCell ref="D9:D10"/>
    <mergeCell ref="I9:I10"/>
    <mergeCell ref="J9:M9"/>
    <mergeCell ref="N9:N10"/>
    <mergeCell ref="O9:O1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2019</vt:lpstr>
      <vt:lpstr>2019 I pusmetis</vt:lpstr>
      <vt:lpstr>2019 II pusmetis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2017-10-05T07:47:12Z</dcterms:created>
  <dcterms:modified xsi:type="dcterms:W3CDTF">2020-01-02T11:39:04Z</dcterms:modified>
</cp:coreProperties>
</file>