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6" sheetId="15" r:id="rId1"/>
    <sheet name="2016-12" sheetId="14" r:id="rId2"/>
    <sheet name="2016-11" sheetId="13" r:id="rId3"/>
    <sheet name="2016-10" sheetId="10" r:id="rId4"/>
  </sheets>
  <definedNames>
    <definedName name="page\x2dtotal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0" i="15" l="1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9" i="15"/>
  <c r="D9" i="15"/>
  <c r="E9" i="15"/>
  <c r="F9" i="15"/>
  <c r="G9" i="15"/>
  <c r="H9" i="15"/>
  <c r="I9" i="15"/>
  <c r="D10" i="15"/>
  <c r="E10" i="15"/>
  <c r="F10" i="15"/>
  <c r="G10" i="15"/>
  <c r="H10" i="15"/>
  <c r="I10" i="15"/>
  <c r="D11" i="15"/>
  <c r="E11" i="15"/>
  <c r="F11" i="15"/>
  <c r="G11" i="15"/>
  <c r="H11" i="15"/>
  <c r="I11" i="15"/>
  <c r="D12" i="15"/>
  <c r="E12" i="15"/>
  <c r="F12" i="15"/>
  <c r="G12" i="15"/>
  <c r="H12" i="15"/>
  <c r="I12" i="15"/>
  <c r="D13" i="15"/>
  <c r="E13" i="15"/>
  <c r="F13" i="15"/>
  <c r="G13" i="15"/>
  <c r="H13" i="15"/>
  <c r="I13" i="15"/>
  <c r="D14" i="15"/>
  <c r="E14" i="15"/>
  <c r="F14" i="15"/>
  <c r="G14" i="15"/>
  <c r="H14" i="15"/>
  <c r="I14" i="15"/>
  <c r="D15" i="15"/>
  <c r="E15" i="15"/>
  <c r="F15" i="15"/>
  <c r="G15" i="15"/>
  <c r="H15" i="15"/>
  <c r="I15" i="15"/>
  <c r="D16" i="15"/>
  <c r="E16" i="15"/>
  <c r="F16" i="15"/>
  <c r="G16" i="15"/>
  <c r="H16" i="15"/>
  <c r="I16" i="15"/>
  <c r="D17" i="15"/>
  <c r="E17" i="15"/>
  <c r="F17" i="15"/>
  <c r="G17" i="15"/>
  <c r="H17" i="15"/>
  <c r="I17" i="15"/>
  <c r="D18" i="15"/>
  <c r="E18" i="15"/>
  <c r="F18" i="15"/>
  <c r="G18" i="15"/>
  <c r="H18" i="15"/>
  <c r="I18" i="15"/>
  <c r="D19" i="15"/>
  <c r="E19" i="15"/>
  <c r="F19" i="15"/>
  <c r="G19" i="15"/>
  <c r="H19" i="15"/>
  <c r="I19" i="15"/>
  <c r="D20" i="15"/>
  <c r="E20" i="15"/>
  <c r="F20" i="15"/>
  <c r="G20" i="15"/>
  <c r="H20" i="15"/>
  <c r="I20" i="15"/>
  <c r="D21" i="15"/>
  <c r="E21" i="15"/>
  <c r="F21" i="15"/>
  <c r="G21" i="15"/>
  <c r="H21" i="15"/>
  <c r="I21" i="15"/>
  <c r="D22" i="15"/>
  <c r="E22" i="15"/>
  <c r="F22" i="15"/>
  <c r="G22" i="15"/>
  <c r="H22" i="15"/>
  <c r="I22" i="15"/>
  <c r="D23" i="15"/>
  <c r="E23" i="15"/>
  <c r="F23" i="15"/>
  <c r="G23" i="15"/>
  <c r="H23" i="15"/>
  <c r="I23" i="15"/>
  <c r="D24" i="15"/>
  <c r="E24" i="15"/>
  <c r="F24" i="15"/>
  <c r="G24" i="15"/>
  <c r="H24" i="15"/>
  <c r="I24" i="15"/>
  <c r="D25" i="15"/>
  <c r="E25" i="15"/>
  <c r="F25" i="15"/>
  <c r="G25" i="15"/>
  <c r="H25" i="15"/>
  <c r="I25" i="15"/>
  <c r="D26" i="15"/>
  <c r="E26" i="15"/>
  <c r="F26" i="15"/>
  <c r="G26" i="15"/>
  <c r="H26" i="15"/>
  <c r="I26" i="15"/>
  <c r="D27" i="15"/>
  <c r="E27" i="15"/>
  <c r="F27" i="15"/>
  <c r="G27" i="15"/>
  <c r="H27" i="15"/>
  <c r="I27" i="15"/>
  <c r="D28" i="15"/>
  <c r="E28" i="15"/>
  <c r="F28" i="15"/>
  <c r="G28" i="15"/>
  <c r="H28" i="15"/>
  <c r="I28" i="15"/>
  <c r="D29" i="15"/>
  <c r="E29" i="15"/>
  <c r="F29" i="15"/>
  <c r="G29" i="15"/>
  <c r="H29" i="15"/>
  <c r="I29" i="15"/>
  <c r="D30" i="15"/>
  <c r="E30" i="15"/>
  <c r="F30" i="15"/>
  <c r="G30" i="15"/>
  <c r="H30" i="15"/>
  <c r="I30" i="15"/>
  <c r="D31" i="15"/>
  <c r="E31" i="15"/>
  <c r="F31" i="15"/>
  <c r="G31" i="15"/>
  <c r="H31" i="15"/>
  <c r="I31" i="15"/>
  <c r="D32" i="15"/>
  <c r="E32" i="15"/>
  <c r="F32" i="15"/>
  <c r="G32" i="15"/>
  <c r="H32" i="15"/>
  <c r="I32" i="15"/>
  <c r="D33" i="15"/>
  <c r="E33" i="15"/>
  <c r="F33" i="15"/>
  <c r="G33" i="15"/>
  <c r="H33" i="15"/>
  <c r="I33" i="15"/>
  <c r="D34" i="15"/>
  <c r="E34" i="15"/>
  <c r="F34" i="15"/>
  <c r="G34" i="15"/>
  <c r="H34" i="15"/>
  <c r="I34" i="15"/>
  <c r="D35" i="15"/>
  <c r="E35" i="15"/>
  <c r="F35" i="15"/>
  <c r="G35" i="15"/>
  <c r="H35" i="15"/>
  <c r="I35" i="15"/>
  <c r="D36" i="15"/>
  <c r="E36" i="15"/>
  <c r="F36" i="15"/>
  <c r="G36" i="15"/>
  <c r="H36" i="15"/>
  <c r="I36" i="15"/>
  <c r="D37" i="15"/>
  <c r="E37" i="15"/>
  <c r="F37" i="15"/>
  <c r="G37" i="15"/>
  <c r="H37" i="15"/>
  <c r="I37" i="15"/>
  <c r="D38" i="15"/>
  <c r="E38" i="15"/>
  <c r="F38" i="15"/>
  <c r="G38" i="15"/>
  <c r="H38" i="15"/>
  <c r="I38" i="15"/>
  <c r="D39" i="15"/>
  <c r="E39" i="15"/>
  <c r="F39" i="15"/>
  <c r="G39" i="15"/>
  <c r="H39" i="15"/>
  <c r="I39" i="15"/>
  <c r="D40" i="15"/>
  <c r="E40" i="15"/>
  <c r="F40" i="15"/>
  <c r="G40" i="15"/>
  <c r="H40" i="15"/>
  <c r="I40" i="15"/>
  <c r="D41" i="15"/>
  <c r="E41" i="15"/>
  <c r="F41" i="15"/>
  <c r="G41" i="15"/>
  <c r="H41" i="15"/>
  <c r="I41" i="15"/>
  <c r="D42" i="15"/>
  <c r="E42" i="15"/>
  <c r="F42" i="15"/>
  <c r="G42" i="15"/>
  <c r="H42" i="15"/>
  <c r="I42" i="15"/>
  <c r="D43" i="15"/>
  <c r="E43" i="15"/>
  <c r="F43" i="15"/>
  <c r="G43" i="15"/>
  <c r="H43" i="15"/>
  <c r="I43" i="15"/>
  <c r="D44" i="15"/>
  <c r="E44" i="15"/>
  <c r="F44" i="15"/>
  <c r="G44" i="15"/>
  <c r="H44" i="15"/>
  <c r="I44" i="15"/>
  <c r="D45" i="15"/>
  <c r="E45" i="15"/>
  <c r="F45" i="15"/>
  <c r="G45" i="15"/>
  <c r="H45" i="15"/>
  <c r="I45" i="15"/>
  <c r="D46" i="15"/>
  <c r="E46" i="15"/>
  <c r="F46" i="15"/>
  <c r="G46" i="15"/>
  <c r="H46" i="15"/>
  <c r="I46" i="15"/>
  <c r="D47" i="15"/>
  <c r="E47" i="15"/>
  <c r="F47" i="15"/>
  <c r="G47" i="15"/>
  <c r="H47" i="15"/>
  <c r="I47" i="15"/>
  <c r="D48" i="15"/>
  <c r="E48" i="15"/>
  <c r="F48" i="15"/>
  <c r="G48" i="15"/>
  <c r="H48" i="15"/>
  <c r="I48" i="15"/>
  <c r="D49" i="15"/>
  <c r="E49" i="15"/>
  <c r="F49" i="15"/>
  <c r="G49" i="15"/>
  <c r="H49" i="15"/>
  <c r="I49" i="15"/>
  <c r="D50" i="15"/>
  <c r="E50" i="15"/>
  <c r="F50" i="15"/>
  <c r="G50" i="15"/>
  <c r="H50" i="15"/>
  <c r="I50" i="15"/>
  <c r="D51" i="15"/>
  <c r="E51" i="15"/>
  <c r="F51" i="15"/>
  <c r="G51" i="15"/>
  <c r="H51" i="15"/>
  <c r="I51" i="15"/>
  <c r="D52" i="15"/>
  <c r="E52" i="15"/>
  <c r="F52" i="15"/>
  <c r="G52" i="15"/>
  <c r="H52" i="15"/>
  <c r="I52" i="15"/>
  <c r="D53" i="15"/>
  <c r="E53" i="15"/>
  <c r="F53" i="15"/>
  <c r="G53" i="15"/>
  <c r="H53" i="15"/>
  <c r="I53" i="15"/>
  <c r="D54" i="15"/>
  <c r="E54" i="15"/>
  <c r="F54" i="15"/>
  <c r="G54" i="15"/>
  <c r="H54" i="15"/>
  <c r="I54" i="15"/>
  <c r="D55" i="15"/>
  <c r="E55" i="15"/>
  <c r="F55" i="15"/>
  <c r="G55" i="15"/>
  <c r="H55" i="15"/>
  <c r="I55" i="15"/>
  <c r="D56" i="15"/>
  <c r="E56" i="15"/>
  <c r="F56" i="15"/>
  <c r="G56" i="15"/>
  <c r="H56" i="15"/>
  <c r="I56" i="15"/>
  <c r="D57" i="15"/>
  <c r="E57" i="15"/>
  <c r="F57" i="15"/>
  <c r="G57" i="15"/>
  <c r="H57" i="15"/>
  <c r="I57" i="15"/>
  <c r="D58" i="15"/>
  <c r="E58" i="15"/>
  <c r="F58" i="15"/>
  <c r="G58" i="15"/>
  <c r="H58" i="15"/>
  <c r="I58" i="15"/>
  <c r="D59" i="15"/>
  <c r="E59" i="15"/>
  <c r="F59" i="15"/>
  <c r="G59" i="15"/>
  <c r="H59" i="15"/>
  <c r="I59" i="15"/>
  <c r="D60" i="15"/>
  <c r="E60" i="15"/>
  <c r="F60" i="15"/>
  <c r="G60" i="15"/>
  <c r="H60" i="15"/>
  <c r="I60" i="15"/>
  <c r="D61" i="15"/>
  <c r="E61" i="15"/>
  <c r="F61" i="15"/>
  <c r="G61" i="15"/>
  <c r="H61" i="15"/>
  <c r="I61" i="15"/>
  <c r="D62" i="15"/>
  <c r="E62" i="15"/>
  <c r="F62" i="15"/>
  <c r="G62" i="15"/>
  <c r="H62" i="15"/>
  <c r="I62" i="15"/>
  <c r="D63" i="15"/>
  <c r="E63" i="15"/>
  <c r="F63" i="15"/>
  <c r="G63" i="15"/>
  <c r="H63" i="15"/>
  <c r="I63" i="15"/>
  <c r="D64" i="15"/>
  <c r="E64" i="15"/>
  <c r="F64" i="15"/>
  <c r="G64" i="15"/>
  <c r="H64" i="15"/>
  <c r="I64" i="15"/>
  <c r="D65" i="15"/>
  <c r="E65" i="15"/>
  <c r="F65" i="15"/>
  <c r="G65" i="15"/>
  <c r="H65" i="15"/>
  <c r="I65" i="15"/>
  <c r="D66" i="15"/>
  <c r="E66" i="15"/>
  <c r="F66" i="15"/>
  <c r="G66" i="15"/>
  <c r="H66" i="15"/>
  <c r="I66" i="15"/>
  <c r="D67" i="15"/>
  <c r="E67" i="15"/>
  <c r="F67" i="15"/>
  <c r="G67" i="15"/>
  <c r="H67" i="15"/>
  <c r="I67" i="15"/>
  <c r="D68" i="15"/>
  <c r="E68" i="15"/>
  <c r="F68" i="15"/>
  <c r="G68" i="15"/>
  <c r="H68" i="15"/>
  <c r="I68" i="15"/>
  <c r="D69" i="15"/>
  <c r="E69" i="15"/>
  <c r="F69" i="15"/>
  <c r="G69" i="15"/>
  <c r="H69" i="15"/>
  <c r="I69" i="15"/>
  <c r="D70" i="15"/>
  <c r="E70" i="15"/>
  <c r="F70" i="15"/>
  <c r="G70" i="15"/>
  <c r="H70" i="15"/>
  <c r="I70" i="15"/>
  <c r="D71" i="15"/>
  <c r="E71" i="15"/>
  <c r="F71" i="15"/>
  <c r="G71" i="15"/>
  <c r="H71" i="15"/>
  <c r="I71" i="15"/>
  <c r="D72" i="15"/>
  <c r="E72" i="15"/>
  <c r="F72" i="15"/>
  <c r="G72" i="15"/>
  <c r="H72" i="15"/>
  <c r="I72" i="15"/>
  <c r="D73" i="15"/>
  <c r="E73" i="15"/>
  <c r="F73" i="15"/>
  <c r="G73" i="15"/>
  <c r="H73" i="15"/>
  <c r="I73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9" i="15"/>
  <c r="J75" i="15" l="1"/>
  <c r="I75" i="15"/>
  <c r="H75" i="15"/>
  <c r="G75" i="15"/>
  <c r="F75" i="15"/>
  <c r="E75" i="15"/>
  <c r="D75" i="15"/>
  <c r="C75" i="15"/>
  <c r="J75" i="14"/>
  <c r="I75" i="14"/>
  <c r="H75" i="14"/>
  <c r="G75" i="14"/>
  <c r="F75" i="14"/>
  <c r="E75" i="14"/>
  <c r="D75" i="14"/>
  <c r="C75" i="14"/>
  <c r="J75" i="13"/>
  <c r="I75" i="13"/>
  <c r="H75" i="13"/>
  <c r="G75" i="13"/>
  <c r="F75" i="13"/>
  <c r="E75" i="13"/>
  <c r="D75" i="13"/>
  <c r="C75" i="13"/>
  <c r="J75" i="10" l="1"/>
  <c r="I75" i="10"/>
  <c r="H75" i="10"/>
  <c r="G75" i="10"/>
  <c r="F75" i="10"/>
  <c r="E75" i="10"/>
  <c r="D75" i="10"/>
  <c r="C75" i="10"/>
</calcChain>
</file>

<file path=xl/sharedStrings.xml><?xml version="1.0" encoding="utf-8"?>
<sst xmlns="http://schemas.openxmlformats.org/spreadsheetml/2006/main" count="360" uniqueCount="88">
  <si>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</si>
  <si>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</si>
  <si>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</si>
  <si>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</si>
  <si>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</si>
  <si>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</si>
  <si>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</si>
  <si>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</si>
  <si>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</si>
  <si>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</si>
  <si>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</si>
  <si>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</si>
  <si>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</si>
  <si>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</si>
  <si>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</si>
  <si>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</si>
  <si>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</si>
  <si>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</si>
  <si>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</si>
  <si>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</si>
  <si>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</si>
  <si>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</si>
  <si>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Ataskaitinis laikotarpis: 2016-11-01 - 2016-11-30</t>
  </si>
  <si>
    <t>Ataskaitinis laikotarpis: 2016-12-01 - 2016-12-31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</si>
  <si>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</si>
  <si>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</si>
  <si>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</si>
  <si>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</si>
  <si>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</si>
  <si>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</si>
  <si>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</si>
  <si>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</si>
  <si>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</si>
  <si>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</si>
  <si>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</si>
  <si>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</si>
  <si>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</si>
  <si>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</si>
  <si>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</si>
  <si>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</si>
  <si>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</si>
  <si>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</si>
  <si>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</si>
  <si>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</si>
  <si>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</si>
  <si>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</si>
  <si>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</si>
  <si>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</si>
  <si>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</si>
  <si>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</si>
  <si>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</si>
  <si>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</si>
  <si>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</si>
  <si>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</si>
  <si>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</si>
  <si>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</si>
  <si>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</si>
  <si>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</si>
  <si>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</si>
  <si>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</si>
  <si>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</si>
  <si>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</si>
  <si>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</si>
  <si>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</si>
  <si>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</si>
  <si>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</si>
  <si>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</si>
  <si>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</si>
  <si>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</si>
  <si>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</si>
  <si>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</si>
  <si>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</si>
  <si>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</si>
  <si>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</si>
  <si>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</si>
  <si>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</si>
  <si>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</si>
  <si>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</si>
  <si>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</si>
  <si>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</si>
  <si>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</si>
  <si>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</si>
  <si>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</si>
  <si>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</si>
  <si>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data: 2017-10-19</t>
  </si>
  <si>
    <t>Ataskaitinis laikotarpis: 2016-10-01 - 2016-10-30</t>
  </si>
  <si>
    <t>Važtaraščio operacijos dalyvis:  Gavėjas</t>
  </si>
  <si>
    <t>Ataskaitinis laikotarpis:2016-10-01 - 2016-12-31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</si>
</sst>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0" fillId="0" borderId="1" xfId="0" applyNumberFormat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('2016'!$D$8,'2016'!$E$8,'2016'!$F$8)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('2016'!$D$75,'2016'!$E$75,'2016'!$F$75)</c:f>
              <c:numCache>
                <c:formatCode>#,##0</c:formatCode>
                <c:ptCount val="3"/>
                <c:pt idx="0">
                  <c:v>414449</c:v>
                </c:pt>
                <c:pt idx="1">
                  <c:v>2249228</c:v>
                </c:pt>
                <c:pt idx="2">
                  <c:v>1232167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('2016-10'!$D$8,'2016-10'!$E$8,'2016-10'!$F$8)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('2016-10'!$D$75,'2016-10'!$E$75,'2016-10'!$F$75)</c:f>
              <c:numCache>
                <c:formatCode>#,##0</c:formatCode>
                <c:ptCount val="3"/>
                <c:pt idx="0">
                  <c:v>144640</c:v>
                </c:pt>
                <c:pt idx="1">
                  <c:v>729246</c:v>
                </c:pt>
                <c:pt idx="2">
                  <c:v>289966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('2016-10'!$A$9,'2016-10'!$A$28,'2016-10'!$A$44,'2016-10'!$A$57,'2016-10'!$A$65)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('2016-10'!$C$9,'2016-10'!$C$28,'2016-10'!$C$44,'2016-10'!$C$57,'2016-10'!$C$65)</c:f>
              <c:numCache>
                <c:formatCode>#,##0</c:formatCode>
                <c:ptCount val="5"/>
                <c:pt idx="0">
                  <c:v>274774</c:v>
                </c:pt>
                <c:pt idx="1">
                  <c:v>188735</c:v>
                </c:pt>
                <c:pt idx="2">
                  <c:v>106456</c:v>
                </c:pt>
                <c:pt idx="3">
                  <c:v>90250</c:v>
                </c:pt>
                <c:pt idx="4">
                  <c:v>503637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('2016-10'!$A$9,'2016-10'!$A$28,'2016-10'!$A$44,'2016-10'!$A$57,'2016-10'!$A$65)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('2016-10'!$G$9,'2016-10'!$G$28,'2016-10'!$G$44,'2016-10'!$G$57,'2016-10'!$G$65)</c:f>
              <c:numCache>
                <c:formatCode>#,##0</c:formatCode>
                <c:ptCount val="5"/>
                <c:pt idx="0">
                  <c:v>33038</c:v>
                </c:pt>
                <c:pt idx="1">
                  <c:v>18204</c:v>
                </c:pt>
                <c:pt idx="2">
                  <c:v>17494</c:v>
                </c:pt>
                <c:pt idx="3">
                  <c:v>11479</c:v>
                </c:pt>
                <c:pt idx="4">
                  <c:v>65105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('2016'!$A$9,'2016'!$A$28,'2016'!$A$44,'2016'!$A$57,'2016'!$A$65)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('2016'!$C$9,'2016'!$C$28,'2016'!$C$44,'2016'!$C$57,'2016'!$C$65)</c:f>
              <c:numCache>
                <c:formatCode>#,##0</c:formatCode>
                <c:ptCount val="5"/>
                <c:pt idx="0">
                  <c:v>917622</c:v>
                </c:pt>
                <c:pt idx="1">
                  <c:v>628622</c:v>
                </c:pt>
                <c:pt idx="2">
                  <c:v>345263</c:v>
                </c:pt>
                <c:pt idx="3">
                  <c:v>293951</c:v>
                </c:pt>
                <c:pt idx="4">
                  <c:v>1710386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('2016'!$A$9,'2016'!$A$28,'2016'!$A$44,'2016'!$A$57,'2016'!$A$65)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('2016'!$G$9,'2016'!$G$28,'2016'!$G$44,'2016'!$G$57,'2016'!$G$65)</c:f>
              <c:numCache>
                <c:formatCode>#,##0</c:formatCode>
                <c:ptCount val="5"/>
                <c:pt idx="0">
                  <c:v>106849</c:v>
                </c:pt>
                <c:pt idx="1">
                  <c:v>58549</c:v>
                </c:pt>
                <c:pt idx="2">
                  <c:v>47981</c:v>
                </c:pt>
                <c:pt idx="3">
                  <c:v>37862</c:v>
                </c:pt>
                <c:pt idx="4">
                  <c:v>194299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('2016-12'!$D$8,'2016-12'!$E$8,'2016-12'!$F$8)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('2016-12'!$D$75,'2016-12'!$E$75,'2016-12'!$F$75)</c:f>
              <c:numCache>
                <c:formatCode>#,##0</c:formatCode>
                <c:ptCount val="3"/>
                <c:pt idx="0">
                  <c:v>126468</c:v>
                </c:pt>
                <c:pt idx="1">
                  <c:v>739040</c:v>
                </c:pt>
                <c:pt idx="2">
                  <c:v>498509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('2016-12'!$A$9,'2016-12'!$A$28,'2016-12'!$A$44,'2016-12'!$A$57,'2016-12'!$A$65)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('2016-12'!$C$9,'2016-12'!$C$28,'2016-12'!$C$44,'2016-12'!$C$57,'2016-12'!$C$65)</c:f>
              <c:numCache>
                <c:formatCode>#,##0</c:formatCode>
                <c:ptCount val="5"/>
                <c:pt idx="0">
                  <c:v>316456</c:v>
                </c:pt>
                <c:pt idx="1">
                  <c:v>221790</c:v>
                </c:pt>
                <c:pt idx="2">
                  <c:v>117441</c:v>
                </c:pt>
                <c:pt idx="3">
                  <c:v>100165</c:v>
                </c:pt>
                <c:pt idx="4">
                  <c:v>608165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('2016-12'!$A$9,'2016-12'!$A$28,'2016-12'!$A$44,'2016-12'!$A$57,'2016-12'!$A$65)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('2016-12'!$G$9,'2016-12'!$G$28,'2016-12'!$G$44,'2016-12'!$G$57,'2016-12'!$G$65)</c:f>
              <c:numCache>
                <c:formatCode>#,##0</c:formatCode>
                <c:ptCount val="5"/>
                <c:pt idx="0">
                  <c:v>36014</c:v>
                </c:pt>
                <c:pt idx="1">
                  <c:v>20461</c:v>
                </c:pt>
                <c:pt idx="2">
                  <c:v>13832</c:v>
                </c:pt>
                <c:pt idx="3">
                  <c:v>12894</c:v>
                </c:pt>
                <c:pt idx="4">
                  <c:v>64053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('2016-11'!$D$8,'2016-11'!$E$8,'2016-11'!$F$8)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('2016-11'!$D$75,'2016-11'!$E$75,'2016-11'!$F$75)</c:f>
              <c:numCache>
                <c:formatCode>#,##0</c:formatCode>
                <c:ptCount val="3"/>
                <c:pt idx="0">
                  <c:v>143341</c:v>
                </c:pt>
                <c:pt idx="1">
                  <c:v>780942</c:v>
                </c:pt>
                <c:pt idx="2">
                  <c:v>443692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('2016-11'!$A$9,'2016-11'!$A$28,'2016-11'!$A$44,'2016-11'!$A$57,'2016-11'!$A$65)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('2016-11'!$C$9,'2016-11'!$C$28,'2016-11'!$C$44,'2016-11'!$C$57,'2016-11'!$C$65)</c:f>
              <c:numCache>
                <c:formatCode>#,##0</c:formatCode>
                <c:ptCount val="5"/>
                <c:pt idx="0">
                  <c:v>326392</c:v>
                </c:pt>
                <c:pt idx="1">
                  <c:v>218097</c:v>
                </c:pt>
                <c:pt idx="2">
                  <c:v>121366</c:v>
                </c:pt>
                <c:pt idx="3">
                  <c:v>103536</c:v>
                </c:pt>
                <c:pt idx="4">
                  <c:v>598584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('2016-11'!$A$9,'2016-11'!$A$28,'2016-11'!$A$44,'2016-11'!$A$57,'2016-11'!$A$65)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('2016-11'!$G$9,'2016-11'!$G$28,'2016-11'!$G$44,'2016-11'!$G$57,'2016-11'!$G$65)</c:f>
              <c:numCache>
                <c:formatCode>#,##0</c:formatCode>
                <c:ptCount val="5"/>
                <c:pt idx="0">
                  <c:v>37797</c:v>
                </c:pt>
                <c:pt idx="1">
                  <c:v>19884</c:v>
                </c:pt>
                <c:pt idx="2">
                  <c:v>16655</c:v>
                </c:pt>
                <c:pt idx="3">
                  <c:v>13489</c:v>
                </c:pt>
                <c:pt idx="4">
                  <c:v>65141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J9" sqref="J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7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7"/>
    </row>
    <row r="3" spans="1:11" x14ac:dyDescent="0.2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8"/>
    </row>
    <row r="4" spans="1:11" x14ac:dyDescent="0.25">
      <c r="A4" s="18" t="s">
        <v>86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10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2" t="s">
        <v>9</v>
      </c>
      <c r="E8" s="2" t="s">
        <v>10</v>
      </c>
      <c r="F8" s="2" t="s">
        <v>11</v>
      </c>
      <c r="G8" s="20"/>
      <c r="H8" s="20"/>
      <c r="I8" s="2" t="s">
        <v>12</v>
      </c>
      <c r="J8" s="21" t="s">
        <v>13</v>
      </c>
      <c r="K8" s="23"/>
    </row>
    <row r="9" spans="1:11" x14ac:dyDescent="0.25">
      <c r="A9" s="3" t="s">
        <v>17</v>
      </c>
      <c r="B9" s="3" t="s">
        <v>14</v>
      </c>
      <c r="C9" s="12">
        <f>SUM('2016-12:2016-10'!C9)</f>
        <v>917622</v>
      </c>
      <c r="D9" s="12">
        <f>SUM('2016-12:2016-10'!D9)</f>
        <v>123644</v>
      </c>
      <c r="E9" s="12">
        <f>SUM('2016-12:2016-10'!E9)</f>
        <v>486315</v>
      </c>
      <c r="F9" s="12">
        <f>SUM('2016-12:2016-10'!F9)</f>
        <v>307663</v>
      </c>
      <c r="G9" s="12">
        <f>SUM('2016-12:2016-10'!G9)</f>
        <v>106849</v>
      </c>
      <c r="H9" s="12">
        <f>SUM('2016-12:2016-10'!H9)</f>
        <v>58</v>
      </c>
      <c r="I9" s="12">
        <f>SUM('2016-12:2016-10'!I9)</f>
        <v>58</v>
      </c>
      <c r="J9" s="24">
        <f>SUM('2016-12:2016-10'!J9:K9)</f>
        <v>0</v>
      </c>
      <c r="K9" s="25"/>
    </row>
    <row r="10" spans="1:11" ht="15" hidden="1" customHeight="1" outlineLevel="1" x14ac:dyDescent="0.25">
      <c r="A10" s="11"/>
      <c r="B10" s="4" t="s">
        <v>24</v>
      </c>
      <c r="C10" s="12">
        <f>SUM('2016-12:2016-10'!C10)</f>
        <v>49641</v>
      </c>
      <c r="D10" s="12">
        <f>SUM('2016-12:2016-10'!D10)</f>
        <v>10394</v>
      </c>
      <c r="E10" s="12">
        <f>SUM('2016-12:2016-10'!E10)</f>
        <v>25401</v>
      </c>
      <c r="F10" s="12">
        <f>SUM('2016-12:2016-10'!F10)</f>
        <v>13846</v>
      </c>
      <c r="G10" s="12">
        <f>SUM('2016-12:2016-10'!G10)</f>
        <v>7513</v>
      </c>
      <c r="H10" s="12">
        <f>SUM('2016-12:2016-10'!H10)</f>
        <v>18</v>
      </c>
      <c r="I10" s="12">
        <f>SUM('2016-12:2016-10'!I10)</f>
        <v>18</v>
      </c>
      <c r="J10" s="24">
        <f>SUM('2016-12:2016-10'!J10:K10)</f>
        <v>0</v>
      </c>
      <c r="K10" s="25"/>
    </row>
    <row r="11" spans="1:11" ht="15" hidden="1" customHeight="1" outlineLevel="1" x14ac:dyDescent="0.25">
      <c r="A11" s="11"/>
      <c r="B11" s="4" t="s">
        <v>25</v>
      </c>
      <c r="C11" s="12">
        <f>SUM('2016-12:2016-10'!C11)</f>
        <v>14295</v>
      </c>
      <c r="D11" s="12">
        <f>SUM('2016-12:2016-10'!D11)</f>
        <v>1212</v>
      </c>
      <c r="E11" s="12">
        <f>SUM('2016-12:2016-10'!E11)</f>
        <v>9044</v>
      </c>
      <c r="F11" s="12">
        <f>SUM('2016-12:2016-10'!F11)</f>
        <v>4039</v>
      </c>
      <c r="G11" s="12">
        <f>SUM('2016-12:2016-10'!G11)</f>
        <v>2303</v>
      </c>
      <c r="H11" s="12">
        <f>SUM('2016-12:2016-10'!H11)</f>
        <v>0</v>
      </c>
      <c r="I11" s="12">
        <f>SUM('2016-12:2016-10'!I11)</f>
        <v>0</v>
      </c>
      <c r="J11" s="24">
        <f>SUM('2016-12:2016-10'!J11:K11)</f>
        <v>0</v>
      </c>
      <c r="K11" s="25"/>
    </row>
    <row r="12" spans="1:11" ht="15" hidden="1" customHeight="1" outlineLevel="1" x14ac:dyDescent="0.25">
      <c r="A12" s="11"/>
      <c r="B12" s="4" t="s">
        <v>26</v>
      </c>
      <c r="C12" s="12">
        <f>SUM('2016-12:2016-10'!C12)</f>
        <v>4681</v>
      </c>
      <c r="D12" s="12">
        <f>SUM('2016-12:2016-10'!D12)</f>
        <v>273</v>
      </c>
      <c r="E12" s="12">
        <f>SUM('2016-12:2016-10'!E12)</f>
        <v>2210</v>
      </c>
      <c r="F12" s="12">
        <f>SUM('2016-12:2016-10'!F12)</f>
        <v>2198</v>
      </c>
      <c r="G12" s="12">
        <f>SUM('2016-12:2016-10'!G12)</f>
        <v>280</v>
      </c>
      <c r="H12" s="12">
        <f>SUM('2016-12:2016-10'!H12)</f>
        <v>0</v>
      </c>
      <c r="I12" s="12">
        <f>SUM('2016-12:2016-10'!I12)</f>
        <v>0</v>
      </c>
      <c r="J12" s="24">
        <f>SUM('2016-12:2016-10'!J12:K12)</f>
        <v>0</v>
      </c>
      <c r="K12" s="25"/>
    </row>
    <row r="13" spans="1:11" ht="15" hidden="1" customHeight="1" outlineLevel="1" x14ac:dyDescent="0.25">
      <c r="A13" s="11"/>
      <c r="B13" s="4" t="s">
        <v>27</v>
      </c>
      <c r="C13" s="12">
        <f>SUM('2016-12:2016-10'!C13)</f>
        <v>15305</v>
      </c>
      <c r="D13" s="12">
        <f>SUM('2016-12:2016-10'!D13)</f>
        <v>1842</v>
      </c>
      <c r="E13" s="12">
        <f>SUM('2016-12:2016-10'!E13)</f>
        <v>7409</v>
      </c>
      <c r="F13" s="12">
        <f>SUM('2016-12:2016-10'!F13)</f>
        <v>6054</v>
      </c>
      <c r="G13" s="12">
        <f>SUM('2016-12:2016-10'!G13)</f>
        <v>2115</v>
      </c>
      <c r="H13" s="12">
        <f>SUM('2016-12:2016-10'!H13)</f>
        <v>0</v>
      </c>
      <c r="I13" s="12">
        <f>SUM('2016-12:2016-10'!I13)</f>
        <v>0</v>
      </c>
      <c r="J13" s="24">
        <f>SUM('2016-12:2016-10'!J13:K13)</f>
        <v>0</v>
      </c>
      <c r="K13" s="25"/>
    </row>
    <row r="14" spans="1:11" ht="15" hidden="1" customHeight="1" outlineLevel="1" x14ac:dyDescent="0.25">
      <c r="A14" s="11"/>
      <c r="B14" s="4" t="s">
        <v>28</v>
      </c>
      <c r="C14" s="12">
        <f>SUM('2016-12:2016-10'!C14)</f>
        <v>26227</v>
      </c>
      <c r="D14" s="12">
        <f>SUM('2016-12:2016-10'!D14)</f>
        <v>3654</v>
      </c>
      <c r="E14" s="12">
        <f>SUM('2016-12:2016-10'!E14)</f>
        <v>12676</v>
      </c>
      <c r="F14" s="12">
        <f>SUM('2016-12:2016-10'!F14)</f>
        <v>9897</v>
      </c>
      <c r="G14" s="12">
        <f>SUM('2016-12:2016-10'!G14)</f>
        <v>3172</v>
      </c>
      <c r="H14" s="12">
        <f>SUM('2016-12:2016-10'!H14)</f>
        <v>1</v>
      </c>
      <c r="I14" s="12">
        <f>SUM('2016-12:2016-10'!I14)</f>
        <v>1</v>
      </c>
      <c r="J14" s="24">
        <f>SUM('2016-12:2016-10'!J14:K14)</f>
        <v>0</v>
      </c>
      <c r="K14" s="25"/>
    </row>
    <row r="15" spans="1:11" ht="15" hidden="1" customHeight="1" outlineLevel="1" x14ac:dyDescent="0.25">
      <c r="A15" s="11"/>
      <c r="B15" s="4" t="s">
        <v>29</v>
      </c>
      <c r="C15" s="12">
        <f>SUM('2016-12:2016-10'!C15)</f>
        <v>42288</v>
      </c>
      <c r="D15" s="12">
        <f>SUM('2016-12:2016-10'!D15)</f>
        <v>2424</v>
      </c>
      <c r="E15" s="12">
        <f>SUM('2016-12:2016-10'!E15)</f>
        <v>21965</v>
      </c>
      <c r="F15" s="12">
        <f>SUM('2016-12:2016-10'!F15)</f>
        <v>17899</v>
      </c>
      <c r="G15" s="12">
        <f>SUM('2016-12:2016-10'!G15)</f>
        <v>5441</v>
      </c>
      <c r="H15" s="12">
        <f>SUM('2016-12:2016-10'!H15)</f>
        <v>0</v>
      </c>
      <c r="I15" s="12">
        <f>SUM('2016-12:2016-10'!I15)</f>
        <v>0</v>
      </c>
      <c r="J15" s="24">
        <f>SUM('2016-12:2016-10'!J15:K15)</f>
        <v>0</v>
      </c>
      <c r="K15" s="25"/>
    </row>
    <row r="16" spans="1:11" ht="15" hidden="1" customHeight="1" outlineLevel="1" x14ac:dyDescent="0.25">
      <c r="A16" s="11"/>
      <c r="B16" s="4" t="s">
        <v>30</v>
      </c>
      <c r="C16" s="12">
        <f>SUM('2016-12:2016-10'!C16)</f>
        <v>5100</v>
      </c>
      <c r="D16" s="12">
        <f>SUM('2016-12:2016-10'!D16)</f>
        <v>444</v>
      </c>
      <c r="E16" s="12">
        <f>SUM('2016-12:2016-10'!E16)</f>
        <v>3043</v>
      </c>
      <c r="F16" s="12">
        <f>SUM('2016-12:2016-10'!F16)</f>
        <v>1613</v>
      </c>
      <c r="G16" s="12">
        <f>SUM('2016-12:2016-10'!G16)</f>
        <v>523</v>
      </c>
      <c r="H16" s="12">
        <f>SUM('2016-12:2016-10'!H16)</f>
        <v>2</v>
      </c>
      <c r="I16" s="12">
        <f>SUM('2016-12:2016-10'!I16)</f>
        <v>2</v>
      </c>
      <c r="J16" s="24">
        <f>SUM('2016-12:2016-10'!J16:K16)</f>
        <v>0</v>
      </c>
      <c r="K16" s="25"/>
    </row>
    <row r="17" spans="1:11" ht="15" hidden="1" customHeight="1" outlineLevel="1" x14ac:dyDescent="0.25">
      <c r="A17" s="11"/>
      <c r="B17" s="4" t="s">
        <v>31</v>
      </c>
      <c r="C17" s="12">
        <f>SUM('2016-12:2016-10'!C17)</f>
        <v>440018</v>
      </c>
      <c r="D17" s="12">
        <f>SUM('2016-12:2016-10'!D17)</f>
        <v>62021</v>
      </c>
      <c r="E17" s="12">
        <f>SUM('2016-12:2016-10'!E17)</f>
        <v>232959</v>
      </c>
      <c r="F17" s="12">
        <f>SUM('2016-12:2016-10'!F17)</f>
        <v>145038</v>
      </c>
      <c r="G17" s="12">
        <f>SUM('2016-12:2016-10'!G17)</f>
        <v>49064</v>
      </c>
      <c r="H17" s="12">
        <f>SUM('2016-12:2016-10'!H17)</f>
        <v>19</v>
      </c>
      <c r="I17" s="12">
        <f>SUM('2016-12:2016-10'!I17)</f>
        <v>19</v>
      </c>
      <c r="J17" s="24">
        <f>SUM('2016-12:2016-10'!J17:K17)</f>
        <v>0</v>
      </c>
      <c r="K17" s="25"/>
    </row>
    <row r="18" spans="1:11" ht="15" hidden="1" customHeight="1" outlineLevel="1" x14ac:dyDescent="0.25">
      <c r="A18" s="11"/>
      <c r="B18" s="4" t="s">
        <v>32</v>
      </c>
      <c r="C18" s="12">
        <f>SUM('2016-12:2016-10'!C18)</f>
        <v>59446</v>
      </c>
      <c r="D18" s="12">
        <f>SUM('2016-12:2016-10'!D18)</f>
        <v>10019</v>
      </c>
      <c r="E18" s="12">
        <f>SUM('2016-12:2016-10'!E18)</f>
        <v>30620</v>
      </c>
      <c r="F18" s="12">
        <f>SUM('2016-12:2016-10'!F18)</f>
        <v>18807</v>
      </c>
      <c r="G18" s="12">
        <f>SUM('2016-12:2016-10'!G18)</f>
        <v>7467</v>
      </c>
      <c r="H18" s="12">
        <f>SUM('2016-12:2016-10'!H18)</f>
        <v>2</v>
      </c>
      <c r="I18" s="12">
        <f>SUM('2016-12:2016-10'!I18)</f>
        <v>2</v>
      </c>
      <c r="J18" s="24">
        <f>SUM('2016-12:2016-10'!J18:K18)</f>
        <v>0</v>
      </c>
      <c r="K18" s="25"/>
    </row>
    <row r="19" spans="1:11" ht="15" hidden="1" customHeight="1" outlineLevel="1" x14ac:dyDescent="0.25">
      <c r="A19" s="11"/>
      <c r="B19" s="4" t="s">
        <v>33</v>
      </c>
      <c r="C19" s="12">
        <f>SUM('2016-12:2016-10'!C19)</f>
        <v>10495</v>
      </c>
      <c r="D19" s="12">
        <f>SUM('2016-12:2016-10'!D19)</f>
        <v>4462</v>
      </c>
      <c r="E19" s="12">
        <f>SUM('2016-12:2016-10'!E19)</f>
        <v>4105</v>
      </c>
      <c r="F19" s="12">
        <f>SUM('2016-12:2016-10'!F19)</f>
        <v>1928</v>
      </c>
      <c r="G19" s="12">
        <f>SUM('2016-12:2016-10'!G19)</f>
        <v>1097</v>
      </c>
      <c r="H19" s="12">
        <f>SUM('2016-12:2016-10'!H19)</f>
        <v>0</v>
      </c>
      <c r="I19" s="12">
        <f>SUM('2016-12:2016-10'!I19)</f>
        <v>0</v>
      </c>
      <c r="J19" s="24">
        <f>SUM('2016-12:2016-10'!J19:K19)</f>
        <v>0</v>
      </c>
      <c r="K19" s="25"/>
    </row>
    <row r="20" spans="1:11" ht="15" hidden="1" customHeight="1" outlineLevel="1" x14ac:dyDescent="0.25">
      <c r="A20" s="11"/>
      <c r="B20" s="4" t="s">
        <v>34</v>
      </c>
      <c r="C20" s="12">
        <f>SUM('2016-12:2016-10'!C20)</f>
        <v>67297</v>
      </c>
      <c r="D20" s="12">
        <f>SUM('2016-12:2016-10'!D20)</f>
        <v>6746</v>
      </c>
      <c r="E20" s="12">
        <f>SUM('2016-12:2016-10'!E20)</f>
        <v>35646</v>
      </c>
      <c r="F20" s="12">
        <f>SUM('2016-12:2016-10'!F20)</f>
        <v>24905</v>
      </c>
      <c r="G20" s="12">
        <f>SUM('2016-12:2016-10'!G20)</f>
        <v>8466</v>
      </c>
      <c r="H20" s="12">
        <f>SUM('2016-12:2016-10'!H20)</f>
        <v>1</v>
      </c>
      <c r="I20" s="12">
        <f>SUM('2016-12:2016-10'!I20)</f>
        <v>1</v>
      </c>
      <c r="J20" s="24">
        <f>SUM('2016-12:2016-10'!J20:K20)</f>
        <v>0</v>
      </c>
      <c r="K20" s="25"/>
    </row>
    <row r="21" spans="1:11" ht="15" hidden="1" customHeight="1" outlineLevel="1" x14ac:dyDescent="0.25">
      <c r="A21" s="11"/>
      <c r="B21" s="4" t="s">
        <v>35</v>
      </c>
      <c r="C21" s="12">
        <f>SUM('2016-12:2016-10'!C21)</f>
        <v>14472</v>
      </c>
      <c r="D21" s="12">
        <f>SUM('2016-12:2016-10'!D21)</f>
        <v>727</v>
      </c>
      <c r="E21" s="12">
        <f>SUM('2016-12:2016-10'!E21)</f>
        <v>8888</v>
      </c>
      <c r="F21" s="12">
        <f>SUM('2016-12:2016-10'!F21)</f>
        <v>4857</v>
      </c>
      <c r="G21" s="12">
        <f>SUM('2016-12:2016-10'!G21)</f>
        <v>1897</v>
      </c>
      <c r="H21" s="12">
        <f>SUM('2016-12:2016-10'!H21)</f>
        <v>0</v>
      </c>
      <c r="I21" s="12">
        <f>SUM('2016-12:2016-10'!I21)</f>
        <v>0</v>
      </c>
      <c r="J21" s="24">
        <f>SUM('2016-12:2016-10'!J21:K21)</f>
        <v>0</v>
      </c>
      <c r="K21" s="25"/>
    </row>
    <row r="22" spans="1:11" ht="15" hidden="1" customHeight="1" outlineLevel="1" x14ac:dyDescent="0.25">
      <c r="A22" s="11"/>
      <c r="B22" s="4" t="s">
        <v>36</v>
      </c>
      <c r="C22" s="12">
        <f>SUM('2016-12:2016-10'!C22)</f>
        <v>43722</v>
      </c>
      <c r="D22" s="12">
        <f>SUM('2016-12:2016-10'!D22)</f>
        <v>7655</v>
      </c>
      <c r="E22" s="12">
        <f>SUM('2016-12:2016-10'!E22)</f>
        <v>21408</v>
      </c>
      <c r="F22" s="12">
        <f>SUM('2016-12:2016-10'!F22)</f>
        <v>14659</v>
      </c>
      <c r="G22" s="12">
        <f>SUM('2016-12:2016-10'!G22)</f>
        <v>4438</v>
      </c>
      <c r="H22" s="12">
        <f>SUM('2016-12:2016-10'!H22)</f>
        <v>7</v>
      </c>
      <c r="I22" s="12">
        <f>SUM('2016-12:2016-10'!I22)</f>
        <v>7</v>
      </c>
      <c r="J22" s="24">
        <f>SUM('2016-12:2016-10'!J22:K22)</f>
        <v>0</v>
      </c>
      <c r="K22" s="25"/>
    </row>
    <row r="23" spans="1:11" ht="15" hidden="1" customHeight="1" outlineLevel="1" x14ac:dyDescent="0.25">
      <c r="A23" s="11"/>
      <c r="B23" s="4" t="s">
        <v>37</v>
      </c>
      <c r="C23" s="12">
        <f>SUM('2016-12:2016-10'!C23)</f>
        <v>15262</v>
      </c>
      <c r="D23" s="12">
        <f>SUM('2016-12:2016-10'!D23)</f>
        <v>1806</v>
      </c>
      <c r="E23" s="12">
        <f>SUM('2016-12:2016-10'!E23)</f>
        <v>8250</v>
      </c>
      <c r="F23" s="12">
        <f>SUM('2016-12:2016-10'!F23)</f>
        <v>5206</v>
      </c>
      <c r="G23" s="12">
        <f>SUM('2016-12:2016-10'!G23)</f>
        <v>1348</v>
      </c>
      <c r="H23" s="12">
        <f>SUM('2016-12:2016-10'!H23)</f>
        <v>0</v>
      </c>
      <c r="I23" s="12">
        <f>SUM('2016-12:2016-10'!I23)</f>
        <v>0</v>
      </c>
      <c r="J23" s="24">
        <f>SUM('2016-12:2016-10'!J23:K23)</f>
        <v>0</v>
      </c>
      <c r="K23" s="25"/>
    </row>
    <row r="24" spans="1:11" ht="15" hidden="1" customHeight="1" outlineLevel="1" x14ac:dyDescent="0.25">
      <c r="A24" s="11"/>
      <c r="B24" s="4" t="s">
        <v>38</v>
      </c>
      <c r="C24" s="12">
        <f>SUM('2016-12:2016-10'!C24)</f>
        <v>23963</v>
      </c>
      <c r="D24" s="12">
        <f>SUM('2016-12:2016-10'!D24)</f>
        <v>2827</v>
      </c>
      <c r="E24" s="12">
        <f>SUM('2016-12:2016-10'!E24)</f>
        <v>13340</v>
      </c>
      <c r="F24" s="12">
        <f>SUM('2016-12:2016-10'!F24)</f>
        <v>7796</v>
      </c>
      <c r="G24" s="12">
        <f>SUM('2016-12:2016-10'!G24)</f>
        <v>2434</v>
      </c>
      <c r="H24" s="12">
        <f>SUM('2016-12:2016-10'!H24)</f>
        <v>3</v>
      </c>
      <c r="I24" s="12">
        <f>SUM('2016-12:2016-10'!I24)</f>
        <v>3</v>
      </c>
      <c r="J24" s="24">
        <f>SUM('2016-12:2016-10'!J24:K24)</f>
        <v>0</v>
      </c>
      <c r="K24" s="25"/>
    </row>
    <row r="25" spans="1:11" ht="15" hidden="1" customHeight="1" outlineLevel="1" x14ac:dyDescent="0.25">
      <c r="A25" s="11"/>
      <c r="B25" s="4" t="s">
        <v>39</v>
      </c>
      <c r="C25" s="12">
        <f>SUM('2016-12:2016-10'!C25)</f>
        <v>44795</v>
      </c>
      <c r="D25" s="12">
        <f>SUM('2016-12:2016-10'!D25)</f>
        <v>2815</v>
      </c>
      <c r="E25" s="12">
        <f>SUM('2016-12:2016-10'!E25)</f>
        <v>26416</v>
      </c>
      <c r="F25" s="12">
        <f>SUM('2016-12:2016-10'!F25)</f>
        <v>15564</v>
      </c>
      <c r="G25" s="12">
        <f>SUM('2016-12:2016-10'!G25)</f>
        <v>3418</v>
      </c>
      <c r="H25" s="12">
        <f>SUM('2016-12:2016-10'!H25)</f>
        <v>0</v>
      </c>
      <c r="I25" s="12">
        <f>SUM('2016-12:2016-10'!I25)</f>
        <v>0</v>
      </c>
      <c r="J25" s="24">
        <f>SUM('2016-12:2016-10'!J25:K25)</f>
        <v>0</v>
      </c>
      <c r="K25" s="25"/>
    </row>
    <row r="26" spans="1:11" ht="15" hidden="1" customHeight="1" outlineLevel="1" x14ac:dyDescent="0.25">
      <c r="A26" s="11"/>
      <c r="B26" s="4" t="s">
        <v>40</v>
      </c>
      <c r="C26" s="12">
        <f>SUM('2016-12:2016-10'!C26)</f>
        <v>17481</v>
      </c>
      <c r="D26" s="12">
        <f>SUM('2016-12:2016-10'!D26)</f>
        <v>1626</v>
      </c>
      <c r="E26" s="12">
        <f>SUM('2016-12:2016-10'!E26)</f>
        <v>10238</v>
      </c>
      <c r="F26" s="12">
        <f>SUM('2016-12:2016-10'!F26)</f>
        <v>5617</v>
      </c>
      <c r="G26" s="12">
        <f>SUM('2016-12:2016-10'!G26)</f>
        <v>2125</v>
      </c>
      <c r="H26" s="12">
        <f>SUM('2016-12:2016-10'!H26)</f>
        <v>4</v>
      </c>
      <c r="I26" s="12">
        <f>SUM('2016-12:2016-10'!I26)</f>
        <v>4</v>
      </c>
      <c r="J26" s="24">
        <f>SUM('2016-12:2016-10'!J26:K26)</f>
        <v>0</v>
      </c>
      <c r="K26" s="25"/>
    </row>
    <row r="27" spans="1:11" ht="15" hidden="1" customHeight="1" outlineLevel="1" x14ac:dyDescent="0.25">
      <c r="A27" s="11"/>
      <c r="B27" s="4" t="s">
        <v>41</v>
      </c>
      <c r="C27" s="12">
        <f>SUM('2016-12:2016-10'!C27)</f>
        <v>23134</v>
      </c>
      <c r="D27" s="12">
        <f>SUM('2016-12:2016-10'!D27)</f>
        <v>2697</v>
      </c>
      <c r="E27" s="12">
        <f>SUM('2016-12:2016-10'!E27)</f>
        <v>12697</v>
      </c>
      <c r="F27" s="12">
        <f>SUM('2016-12:2016-10'!F27)</f>
        <v>7740</v>
      </c>
      <c r="G27" s="12">
        <f>SUM('2016-12:2016-10'!G27)</f>
        <v>3748</v>
      </c>
      <c r="H27" s="12">
        <f>SUM('2016-12:2016-10'!H27)</f>
        <v>1</v>
      </c>
      <c r="I27" s="12">
        <f>SUM('2016-12:2016-10'!I27)</f>
        <v>1</v>
      </c>
      <c r="J27" s="24">
        <f>SUM('2016-12:2016-10'!J27:K27)</f>
        <v>0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12">
        <f>SUM('2016-12:2016-10'!C28)</f>
        <v>628622</v>
      </c>
      <c r="D28" s="12">
        <f>SUM('2016-12:2016-10'!D28)</f>
        <v>79986</v>
      </c>
      <c r="E28" s="12">
        <f>SUM('2016-12:2016-10'!E28)</f>
        <v>356370</v>
      </c>
      <c r="F28" s="12">
        <f>SUM('2016-12:2016-10'!F28)</f>
        <v>192266</v>
      </c>
      <c r="G28" s="12">
        <f>SUM('2016-12:2016-10'!G28)</f>
        <v>58549</v>
      </c>
      <c r="H28" s="12">
        <f>SUM('2016-12:2016-10'!H28)</f>
        <v>28</v>
      </c>
      <c r="I28" s="12">
        <f>SUM('2016-12:2016-10'!I28)</f>
        <v>28</v>
      </c>
      <c r="J28" s="24">
        <f>SUM('2016-12:2016-10'!J28:K28)</f>
        <v>0</v>
      </c>
      <c r="K28" s="25"/>
    </row>
    <row r="29" spans="1:11" ht="15" hidden="1" customHeight="1" outlineLevel="1" x14ac:dyDescent="0.25">
      <c r="A29" s="11"/>
      <c r="B29" s="4" t="s">
        <v>42</v>
      </c>
      <c r="C29" s="12">
        <f>SUM('2016-12:2016-10'!C29)</f>
        <v>16144</v>
      </c>
      <c r="D29" s="12">
        <f>SUM('2016-12:2016-10'!D29)</f>
        <v>1936</v>
      </c>
      <c r="E29" s="12">
        <f>SUM('2016-12:2016-10'!E29)</f>
        <v>8386</v>
      </c>
      <c r="F29" s="12">
        <f>SUM('2016-12:2016-10'!F29)</f>
        <v>5822</v>
      </c>
      <c r="G29" s="12">
        <f>SUM('2016-12:2016-10'!G29)</f>
        <v>1684</v>
      </c>
      <c r="H29" s="12">
        <f>SUM('2016-12:2016-10'!H29)</f>
        <v>2</v>
      </c>
      <c r="I29" s="12">
        <f>SUM('2016-12:2016-10'!I29)</f>
        <v>2</v>
      </c>
      <c r="J29" s="24">
        <f>SUM('2016-12:2016-10'!J29:K29)</f>
        <v>0</v>
      </c>
      <c r="K29" s="25"/>
    </row>
    <row r="30" spans="1:11" ht="15" hidden="1" customHeight="1" outlineLevel="1" x14ac:dyDescent="0.25">
      <c r="A30" s="11"/>
      <c r="B30" s="4" t="s">
        <v>43</v>
      </c>
      <c r="C30" s="12">
        <f>SUM('2016-12:2016-10'!C30)</f>
        <v>134279</v>
      </c>
      <c r="D30" s="12">
        <f>SUM('2016-12:2016-10'!D30)</f>
        <v>28526</v>
      </c>
      <c r="E30" s="12">
        <f>SUM('2016-12:2016-10'!E30)</f>
        <v>68822</v>
      </c>
      <c r="F30" s="12">
        <f>SUM('2016-12:2016-10'!F30)</f>
        <v>36931</v>
      </c>
      <c r="G30" s="12">
        <f>SUM('2016-12:2016-10'!G30)</f>
        <v>15578</v>
      </c>
      <c r="H30" s="12">
        <f>SUM('2016-12:2016-10'!H30)</f>
        <v>16</v>
      </c>
      <c r="I30" s="12">
        <f>SUM('2016-12:2016-10'!I30)</f>
        <v>16</v>
      </c>
      <c r="J30" s="24">
        <f>SUM('2016-12:2016-10'!J30:K30)</f>
        <v>0</v>
      </c>
      <c r="K30" s="25"/>
    </row>
    <row r="31" spans="1:11" ht="15" hidden="1" customHeight="1" outlineLevel="1" x14ac:dyDescent="0.25">
      <c r="A31" s="11"/>
      <c r="B31" s="4" t="s">
        <v>44</v>
      </c>
      <c r="C31" s="12">
        <f>SUM('2016-12:2016-10'!C31)</f>
        <v>52321</v>
      </c>
      <c r="D31" s="12">
        <f>SUM('2016-12:2016-10'!D31)</f>
        <v>9380</v>
      </c>
      <c r="E31" s="12">
        <f>SUM('2016-12:2016-10'!E31)</f>
        <v>27861</v>
      </c>
      <c r="F31" s="12">
        <f>SUM('2016-12:2016-10'!F31)</f>
        <v>15080</v>
      </c>
      <c r="G31" s="12">
        <f>SUM('2016-12:2016-10'!G31)</f>
        <v>4584</v>
      </c>
      <c r="H31" s="12">
        <f>SUM('2016-12:2016-10'!H31)</f>
        <v>1</v>
      </c>
      <c r="I31" s="12">
        <f>SUM('2016-12:2016-10'!I31)</f>
        <v>1</v>
      </c>
      <c r="J31" s="24">
        <f>SUM('2016-12:2016-10'!J31:K31)</f>
        <v>0</v>
      </c>
      <c r="K31" s="25"/>
    </row>
    <row r="32" spans="1:11" ht="15" hidden="1" customHeight="1" outlineLevel="1" x14ac:dyDescent="0.25">
      <c r="A32" s="11"/>
      <c r="B32" s="4" t="s">
        <v>45</v>
      </c>
      <c r="C32" s="12">
        <f>SUM('2016-12:2016-10'!C32)</f>
        <v>38733</v>
      </c>
      <c r="D32" s="12">
        <f>SUM('2016-12:2016-10'!D32)</f>
        <v>4197</v>
      </c>
      <c r="E32" s="12">
        <f>SUM('2016-12:2016-10'!E32)</f>
        <v>24845</v>
      </c>
      <c r="F32" s="12">
        <f>SUM('2016-12:2016-10'!F32)</f>
        <v>9691</v>
      </c>
      <c r="G32" s="12">
        <f>SUM('2016-12:2016-10'!G32)</f>
        <v>3145</v>
      </c>
      <c r="H32" s="12">
        <f>SUM('2016-12:2016-10'!H32)</f>
        <v>2</v>
      </c>
      <c r="I32" s="12">
        <f>SUM('2016-12:2016-10'!I32)</f>
        <v>2</v>
      </c>
      <c r="J32" s="24">
        <f>SUM('2016-12:2016-10'!J32:K32)</f>
        <v>0</v>
      </c>
      <c r="K32" s="25"/>
    </row>
    <row r="33" spans="1:11" ht="15" hidden="1" customHeight="1" outlineLevel="1" x14ac:dyDescent="0.25">
      <c r="A33" s="11"/>
      <c r="B33" s="4" t="s">
        <v>46</v>
      </c>
      <c r="C33" s="12">
        <f>SUM('2016-12:2016-10'!C33)</f>
        <v>108239</v>
      </c>
      <c r="D33" s="12">
        <f>SUM('2016-12:2016-10'!D33)</f>
        <v>6688</v>
      </c>
      <c r="E33" s="12">
        <f>SUM('2016-12:2016-10'!E33)</f>
        <v>72208</v>
      </c>
      <c r="F33" s="12">
        <f>SUM('2016-12:2016-10'!F33)</f>
        <v>29343</v>
      </c>
      <c r="G33" s="12">
        <f>SUM('2016-12:2016-10'!G33)</f>
        <v>8605</v>
      </c>
      <c r="H33" s="12">
        <f>SUM('2016-12:2016-10'!H33)</f>
        <v>1</v>
      </c>
      <c r="I33" s="12">
        <f>SUM('2016-12:2016-10'!I33)</f>
        <v>1</v>
      </c>
      <c r="J33" s="24">
        <f>SUM('2016-12:2016-10'!J33:K33)</f>
        <v>0</v>
      </c>
      <c r="K33" s="25"/>
    </row>
    <row r="34" spans="1:11" ht="15" hidden="1" customHeight="1" outlineLevel="1" x14ac:dyDescent="0.25">
      <c r="A34" s="11"/>
      <c r="B34" s="4" t="s">
        <v>47</v>
      </c>
      <c r="C34" s="12">
        <f>SUM('2016-12:2016-10'!C34)</f>
        <v>3722</v>
      </c>
      <c r="D34" s="12">
        <f>SUM('2016-12:2016-10'!D34)</f>
        <v>429</v>
      </c>
      <c r="E34" s="12">
        <f>SUM('2016-12:2016-10'!E34)</f>
        <v>1579</v>
      </c>
      <c r="F34" s="12">
        <f>SUM('2016-12:2016-10'!F34)</f>
        <v>1714</v>
      </c>
      <c r="G34" s="12">
        <f>SUM('2016-12:2016-10'!G34)</f>
        <v>265</v>
      </c>
      <c r="H34" s="12">
        <f>SUM('2016-12:2016-10'!H34)</f>
        <v>0</v>
      </c>
      <c r="I34" s="12">
        <f>SUM('2016-12:2016-10'!I34)</f>
        <v>0</v>
      </c>
      <c r="J34" s="24">
        <f>SUM('2016-12:2016-10'!J34:K34)</f>
        <v>0</v>
      </c>
      <c r="K34" s="25"/>
    </row>
    <row r="35" spans="1:11" ht="15" hidden="1" customHeight="1" outlineLevel="1" x14ac:dyDescent="0.25">
      <c r="A35" s="11"/>
      <c r="B35" s="4" t="s">
        <v>48</v>
      </c>
      <c r="C35" s="12">
        <f>SUM('2016-12:2016-10'!C35)</f>
        <v>5018</v>
      </c>
      <c r="D35" s="12">
        <f>SUM('2016-12:2016-10'!D35)</f>
        <v>862</v>
      </c>
      <c r="E35" s="12">
        <f>SUM('2016-12:2016-10'!E35)</f>
        <v>2731</v>
      </c>
      <c r="F35" s="12">
        <f>SUM('2016-12:2016-10'!F35)</f>
        <v>1425</v>
      </c>
      <c r="G35" s="12">
        <f>SUM('2016-12:2016-10'!G35)</f>
        <v>307</v>
      </c>
      <c r="H35" s="12">
        <f>SUM('2016-12:2016-10'!H35)</f>
        <v>1</v>
      </c>
      <c r="I35" s="12">
        <f>SUM('2016-12:2016-10'!I35)</f>
        <v>1</v>
      </c>
      <c r="J35" s="24">
        <f>SUM('2016-12:2016-10'!J35:K35)</f>
        <v>0</v>
      </c>
      <c r="K35" s="25"/>
    </row>
    <row r="36" spans="1:11" ht="15" hidden="1" customHeight="1" outlineLevel="1" x14ac:dyDescent="0.25">
      <c r="A36" s="11"/>
      <c r="B36" s="4" t="s">
        <v>49</v>
      </c>
      <c r="C36" s="12">
        <f>SUM('2016-12:2016-10'!C36)</f>
        <v>16586</v>
      </c>
      <c r="D36" s="12">
        <f>SUM('2016-12:2016-10'!D36)</f>
        <v>1901</v>
      </c>
      <c r="E36" s="12">
        <f>SUM('2016-12:2016-10'!E36)</f>
        <v>8890</v>
      </c>
      <c r="F36" s="12">
        <f>SUM('2016-12:2016-10'!F36)</f>
        <v>5795</v>
      </c>
      <c r="G36" s="12">
        <f>SUM('2016-12:2016-10'!G36)</f>
        <v>1308</v>
      </c>
      <c r="H36" s="12">
        <f>SUM('2016-12:2016-10'!H36)</f>
        <v>0</v>
      </c>
      <c r="I36" s="12">
        <f>SUM('2016-12:2016-10'!I36)</f>
        <v>0</v>
      </c>
      <c r="J36" s="24">
        <f>SUM('2016-12:2016-10'!J36:K36)</f>
        <v>0</v>
      </c>
      <c r="K36" s="25"/>
    </row>
    <row r="37" spans="1:11" ht="15" hidden="1" customHeight="1" outlineLevel="1" x14ac:dyDescent="0.25">
      <c r="A37" s="11"/>
      <c r="B37" s="4" t="s">
        <v>50</v>
      </c>
      <c r="C37" s="12">
        <f>SUM('2016-12:2016-10'!C37)</f>
        <v>33450</v>
      </c>
      <c r="D37" s="12">
        <f>SUM('2016-12:2016-10'!D37)</f>
        <v>4823</v>
      </c>
      <c r="E37" s="12">
        <f>SUM('2016-12:2016-10'!E37)</f>
        <v>20243</v>
      </c>
      <c r="F37" s="12">
        <f>SUM('2016-12:2016-10'!F37)</f>
        <v>8384</v>
      </c>
      <c r="G37" s="12">
        <f>SUM('2016-12:2016-10'!G37)</f>
        <v>3209</v>
      </c>
      <c r="H37" s="12">
        <f>SUM('2016-12:2016-10'!H37)</f>
        <v>1</v>
      </c>
      <c r="I37" s="12">
        <f>SUM('2016-12:2016-10'!I37)</f>
        <v>1</v>
      </c>
      <c r="J37" s="24">
        <f>SUM('2016-12:2016-10'!J37:K37)</f>
        <v>0</v>
      </c>
      <c r="K37" s="25"/>
    </row>
    <row r="38" spans="1:11" ht="15" hidden="1" customHeight="1" outlineLevel="1" x14ac:dyDescent="0.25">
      <c r="A38" s="11"/>
      <c r="B38" s="4" t="s">
        <v>51</v>
      </c>
      <c r="C38" s="12">
        <f>SUM('2016-12:2016-10'!C38)</f>
        <v>7201</v>
      </c>
      <c r="D38" s="12">
        <f>SUM('2016-12:2016-10'!D38)</f>
        <v>934</v>
      </c>
      <c r="E38" s="12">
        <f>SUM('2016-12:2016-10'!E38)</f>
        <v>4345</v>
      </c>
      <c r="F38" s="12">
        <f>SUM('2016-12:2016-10'!F38)</f>
        <v>1922</v>
      </c>
      <c r="G38" s="12">
        <f>SUM('2016-12:2016-10'!G38)</f>
        <v>645</v>
      </c>
      <c r="H38" s="12">
        <f>SUM('2016-12:2016-10'!H38)</f>
        <v>0</v>
      </c>
      <c r="I38" s="12">
        <f>SUM('2016-12:2016-10'!I38)</f>
        <v>0</v>
      </c>
      <c r="J38" s="24">
        <f>SUM('2016-12:2016-10'!J38:K38)</f>
        <v>0</v>
      </c>
      <c r="K38" s="25"/>
    </row>
    <row r="39" spans="1:11" ht="15" hidden="1" customHeight="1" outlineLevel="1" x14ac:dyDescent="0.25">
      <c r="A39" s="11"/>
      <c r="B39" s="4" t="s">
        <v>52</v>
      </c>
      <c r="C39" s="12">
        <f>SUM('2016-12:2016-10'!C39)</f>
        <v>13458</v>
      </c>
      <c r="D39" s="12">
        <f>SUM('2016-12:2016-10'!D39)</f>
        <v>995</v>
      </c>
      <c r="E39" s="12">
        <f>SUM('2016-12:2016-10'!E39)</f>
        <v>9025</v>
      </c>
      <c r="F39" s="12">
        <f>SUM('2016-12:2016-10'!F39)</f>
        <v>3438</v>
      </c>
      <c r="G39" s="12">
        <f>SUM('2016-12:2016-10'!G39)</f>
        <v>1094</v>
      </c>
      <c r="H39" s="12">
        <f>SUM('2016-12:2016-10'!H39)</f>
        <v>0</v>
      </c>
      <c r="I39" s="12">
        <f>SUM('2016-12:2016-10'!I39)</f>
        <v>0</v>
      </c>
      <c r="J39" s="24">
        <f>SUM('2016-12:2016-10'!J39:K39)</f>
        <v>0</v>
      </c>
      <c r="K39" s="25"/>
    </row>
    <row r="40" spans="1:11" ht="15" hidden="1" customHeight="1" outlineLevel="1" x14ac:dyDescent="0.25">
      <c r="A40" s="11"/>
      <c r="B40" s="4" t="s">
        <v>53</v>
      </c>
      <c r="C40" s="12">
        <f>SUM('2016-12:2016-10'!C40)</f>
        <v>25134</v>
      </c>
      <c r="D40" s="12">
        <f>SUM('2016-12:2016-10'!D40)</f>
        <v>3423</v>
      </c>
      <c r="E40" s="12">
        <f>SUM('2016-12:2016-10'!E40)</f>
        <v>14191</v>
      </c>
      <c r="F40" s="12">
        <f>SUM('2016-12:2016-10'!F40)</f>
        <v>7520</v>
      </c>
      <c r="G40" s="12">
        <f>SUM('2016-12:2016-10'!G40)</f>
        <v>1813</v>
      </c>
      <c r="H40" s="12">
        <f>SUM('2016-12:2016-10'!H40)</f>
        <v>0</v>
      </c>
      <c r="I40" s="12">
        <f>SUM('2016-12:2016-10'!I40)</f>
        <v>0</v>
      </c>
      <c r="J40" s="24">
        <f>SUM('2016-12:2016-10'!J40:K40)</f>
        <v>0</v>
      </c>
      <c r="K40" s="25"/>
    </row>
    <row r="41" spans="1:11" ht="15" hidden="1" customHeight="1" outlineLevel="1" x14ac:dyDescent="0.25">
      <c r="A41" s="11"/>
      <c r="B41" s="4" t="s">
        <v>54</v>
      </c>
      <c r="C41" s="12">
        <f>SUM('2016-12:2016-10'!C41)</f>
        <v>45347</v>
      </c>
      <c r="D41" s="12">
        <f>SUM('2016-12:2016-10'!D41)</f>
        <v>5249</v>
      </c>
      <c r="E41" s="12">
        <f>SUM('2016-12:2016-10'!E41)</f>
        <v>26296</v>
      </c>
      <c r="F41" s="12">
        <f>SUM('2016-12:2016-10'!F41)</f>
        <v>13802</v>
      </c>
      <c r="G41" s="12">
        <f>SUM('2016-12:2016-10'!G41)</f>
        <v>3569</v>
      </c>
      <c r="H41" s="12">
        <f>SUM('2016-12:2016-10'!H41)</f>
        <v>3</v>
      </c>
      <c r="I41" s="12">
        <f>SUM('2016-12:2016-10'!I41)</f>
        <v>3</v>
      </c>
      <c r="J41" s="24">
        <f>SUM('2016-12:2016-10'!J41:K41)</f>
        <v>0</v>
      </c>
      <c r="K41" s="25"/>
    </row>
    <row r="42" spans="1:11" ht="15" hidden="1" customHeight="1" outlineLevel="1" x14ac:dyDescent="0.25">
      <c r="A42" s="11"/>
      <c r="B42" s="4" t="s">
        <v>55</v>
      </c>
      <c r="C42" s="12">
        <f>SUM('2016-12:2016-10'!C42)</f>
        <v>31368</v>
      </c>
      <c r="D42" s="12">
        <f>SUM('2016-12:2016-10'!D42)</f>
        <v>5363</v>
      </c>
      <c r="E42" s="12">
        <f>SUM('2016-12:2016-10'!E42)</f>
        <v>15381</v>
      </c>
      <c r="F42" s="12">
        <f>SUM('2016-12:2016-10'!F42)</f>
        <v>10624</v>
      </c>
      <c r="G42" s="12">
        <f>SUM('2016-12:2016-10'!G42)</f>
        <v>4713</v>
      </c>
      <c r="H42" s="12">
        <f>SUM('2016-12:2016-10'!H42)</f>
        <v>0</v>
      </c>
      <c r="I42" s="12">
        <f>SUM('2016-12:2016-10'!I42)</f>
        <v>0</v>
      </c>
      <c r="J42" s="24">
        <f>SUM('2016-12:2016-10'!J42:K42)</f>
        <v>0</v>
      </c>
      <c r="K42" s="25"/>
    </row>
    <row r="43" spans="1:11" ht="15" hidden="1" customHeight="1" outlineLevel="1" x14ac:dyDescent="0.25">
      <c r="A43" s="11"/>
      <c r="B43" s="4" t="s">
        <v>56</v>
      </c>
      <c r="C43" s="12">
        <f>SUM('2016-12:2016-10'!C43)</f>
        <v>97622</v>
      </c>
      <c r="D43" s="12">
        <f>SUM('2016-12:2016-10'!D43)</f>
        <v>5280</v>
      </c>
      <c r="E43" s="12">
        <f>SUM('2016-12:2016-10'!E43)</f>
        <v>51567</v>
      </c>
      <c r="F43" s="12">
        <f>SUM('2016-12:2016-10'!F43)</f>
        <v>40775</v>
      </c>
      <c r="G43" s="12">
        <f>SUM('2016-12:2016-10'!G43)</f>
        <v>8030</v>
      </c>
      <c r="H43" s="12">
        <f>SUM('2016-12:2016-10'!H43)</f>
        <v>1</v>
      </c>
      <c r="I43" s="12">
        <f>SUM('2016-12:2016-10'!I43)</f>
        <v>1</v>
      </c>
      <c r="J43" s="24">
        <f>SUM('2016-12:2016-10'!J43:K43)</f>
        <v>0</v>
      </c>
      <c r="K43" s="25"/>
    </row>
    <row r="44" spans="1:11" ht="15" customHeight="1" collapsed="1" x14ac:dyDescent="0.25">
      <c r="A44" s="3" t="s">
        <v>19</v>
      </c>
      <c r="B44" s="3" t="s">
        <v>14</v>
      </c>
      <c r="C44" s="12">
        <f>SUM('2016-12:2016-10'!C44)</f>
        <v>345263</v>
      </c>
      <c r="D44" s="12">
        <f>SUM('2016-12:2016-10'!D44)</f>
        <v>44544</v>
      </c>
      <c r="E44" s="12">
        <f>SUM('2016-12:2016-10'!E44)</f>
        <v>186464</v>
      </c>
      <c r="F44" s="12">
        <f>SUM('2016-12:2016-10'!F44)</f>
        <v>114255</v>
      </c>
      <c r="G44" s="12">
        <f>SUM('2016-12:2016-10'!G44)</f>
        <v>47981</v>
      </c>
      <c r="H44" s="12">
        <f>SUM('2016-12:2016-10'!H44)</f>
        <v>13</v>
      </c>
      <c r="I44" s="12">
        <f>SUM('2016-12:2016-10'!I44)</f>
        <v>13</v>
      </c>
      <c r="J44" s="24">
        <f>SUM('2016-12:2016-10'!J44:K44)</f>
        <v>0</v>
      </c>
      <c r="K44" s="25"/>
    </row>
    <row r="45" spans="1:11" ht="15" hidden="1" customHeight="1" outlineLevel="1" x14ac:dyDescent="0.25">
      <c r="A45" s="11"/>
      <c r="B45" s="4" t="s">
        <v>57</v>
      </c>
      <c r="C45" s="12">
        <f>SUM('2016-12:2016-10'!C45)</f>
        <v>22836</v>
      </c>
      <c r="D45" s="12">
        <f>SUM('2016-12:2016-10'!D45)</f>
        <v>1821</v>
      </c>
      <c r="E45" s="12">
        <f>SUM('2016-12:2016-10'!E45)</f>
        <v>13956</v>
      </c>
      <c r="F45" s="12">
        <f>SUM('2016-12:2016-10'!F45)</f>
        <v>7059</v>
      </c>
      <c r="G45" s="12">
        <f>SUM('2016-12:2016-10'!G45)</f>
        <v>2470</v>
      </c>
      <c r="H45" s="12">
        <f>SUM('2016-12:2016-10'!H45)</f>
        <v>1</v>
      </c>
      <c r="I45" s="12">
        <f>SUM('2016-12:2016-10'!I45)</f>
        <v>1</v>
      </c>
      <c r="J45" s="24">
        <f>SUM('2016-12:2016-10'!J45:K45)</f>
        <v>0</v>
      </c>
      <c r="K45" s="25"/>
    </row>
    <row r="46" spans="1:11" ht="15" hidden="1" customHeight="1" outlineLevel="1" x14ac:dyDescent="0.25">
      <c r="A46" s="11"/>
      <c r="B46" s="4" t="s">
        <v>58</v>
      </c>
      <c r="C46" s="12">
        <f>SUM('2016-12:2016-10'!C46)</f>
        <v>16008</v>
      </c>
      <c r="D46" s="12">
        <f>SUM('2016-12:2016-10'!D46)</f>
        <v>1477</v>
      </c>
      <c r="E46" s="12">
        <f>SUM('2016-12:2016-10'!E46)</f>
        <v>8341</v>
      </c>
      <c r="F46" s="12">
        <f>SUM('2016-12:2016-10'!F46)</f>
        <v>6190</v>
      </c>
      <c r="G46" s="12">
        <f>SUM('2016-12:2016-10'!G46)</f>
        <v>2120</v>
      </c>
      <c r="H46" s="12">
        <f>SUM('2016-12:2016-10'!H46)</f>
        <v>0</v>
      </c>
      <c r="I46" s="12">
        <f>SUM('2016-12:2016-10'!I46)</f>
        <v>0</v>
      </c>
      <c r="J46" s="24">
        <f>SUM('2016-12:2016-10'!J46:K46)</f>
        <v>0</v>
      </c>
      <c r="K46" s="25"/>
    </row>
    <row r="47" spans="1:11" ht="15" hidden="1" customHeight="1" outlineLevel="1" x14ac:dyDescent="0.25">
      <c r="A47" s="11"/>
      <c r="B47" s="4" t="s">
        <v>59</v>
      </c>
      <c r="C47" s="12">
        <f>SUM('2016-12:2016-10'!C47)</f>
        <v>11036</v>
      </c>
      <c r="D47" s="12">
        <f>SUM('2016-12:2016-10'!D47)</f>
        <v>550</v>
      </c>
      <c r="E47" s="12">
        <f>SUM('2016-12:2016-10'!E47)</f>
        <v>6217</v>
      </c>
      <c r="F47" s="12">
        <f>SUM('2016-12:2016-10'!F47)</f>
        <v>4269</v>
      </c>
      <c r="G47" s="12">
        <f>SUM('2016-12:2016-10'!G47)</f>
        <v>1509</v>
      </c>
      <c r="H47" s="12">
        <f>SUM('2016-12:2016-10'!H47)</f>
        <v>0</v>
      </c>
      <c r="I47" s="12">
        <f>SUM('2016-12:2016-10'!I47)</f>
        <v>0</v>
      </c>
      <c r="J47" s="24">
        <f>SUM('2016-12:2016-10'!J47:K47)</f>
        <v>0</v>
      </c>
      <c r="K47" s="25"/>
    </row>
    <row r="48" spans="1:11" ht="15" hidden="1" customHeight="1" outlineLevel="1" x14ac:dyDescent="0.25">
      <c r="A48" s="11"/>
      <c r="B48" s="4" t="s">
        <v>60</v>
      </c>
      <c r="C48" s="12">
        <f>SUM('2016-12:2016-10'!C48)</f>
        <v>13566</v>
      </c>
      <c r="D48" s="12">
        <f>SUM('2016-12:2016-10'!D48)</f>
        <v>1193</v>
      </c>
      <c r="E48" s="12">
        <f>SUM('2016-12:2016-10'!E48)</f>
        <v>8096</v>
      </c>
      <c r="F48" s="12">
        <f>SUM('2016-12:2016-10'!F48)</f>
        <v>4277</v>
      </c>
      <c r="G48" s="12">
        <f>SUM('2016-12:2016-10'!G48)</f>
        <v>2224</v>
      </c>
      <c r="H48" s="12">
        <f>SUM('2016-12:2016-10'!H48)</f>
        <v>0</v>
      </c>
      <c r="I48" s="12">
        <f>SUM('2016-12:2016-10'!I48)</f>
        <v>0</v>
      </c>
      <c r="J48" s="24">
        <f>SUM('2016-12:2016-10'!J48:K48)</f>
        <v>0</v>
      </c>
      <c r="K48" s="25"/>
    </row>
    <row r="49" spans="1:11" ht="15" hidden="1" customHeight="1" outlineLevel="1" x14ac:dyDescent="0.25">
      <c r="A49" s="11"/>
      <c r="B49" s="4" t="s">
        <v>61</v>
      </c>
      <c r="C49" s="12">
        <f>SUM('2016-12:2016-10'!C49)</f>
        <v>16568</v>
      </c>
      <c r="D49" s="12">
        <f>SUM('2016-12:2016-10'!D49)</f>
        <v>1225</v>
      </c>
      <c r="E49" s="12">
        <f>SUM('2016-12:2016-10'!E49)</f>
        <v>9549</v>
      </c>
      <c r="F49" s="12">
        <f>SUM('2016-12:2016-10'!F49)</f>
        <v>5794</v>
      </c>
      <c r="G49" s="12">
        <f>SUM('2016-12:2016-10'!G49)</f>
        <v>1890</v>
      </c>
      <c r="H49" s="12">
        <f>SUM('2016-12:2016-10'!H49)</f>
        <v>0</v>
      </c>
      <c r="I49" s="12">
        <f>SUM('2016-12:2016-10'!I49)</f>
        <v>0</v>
      </c>
      <c r="J49" s="24">
        <f>SUM('2016-12:2016-10'!J49:K49)</f>
        <v>0</v>
      </c>
      <c r="K49" s="25"/>
    </row>
    <row r="50" spans="1:11" ht="15" hidden="1" customHeight="1" outlineLevel="1" x14ac:dyDescent="0.25">
      <c r="A50" s="11"/>
      <c r="B50" s="4" t="s">
        <v>62</v>
      </c>
      <c r="C50" s="12">
        <f>SUM('2016-12:2016-10'!C50)</f>
        <v>95116</v>
      </c>
      <c r="D50" s="12">
        <f>SUM('2016-12:2016-10'!D50)</f>
        <v>19574</v>
      </c>
      <c r="E50" s="12">
        <f>SUM('2016-12:2016-10'!E50)</f>
        <v>51310</v>
      </c>
      <c r="F50" s="12">
        <f>SUM('2016-12:2016-10'!F50)</f>
        <v>24232</v>
      </c>
      <c r="G50" s="12">
        <f>SUM('2016-12:2016-10'!G50)</f>
        <v>13770</v>
      </c>
      <c r="H50" s="12">
        <f>SUM('2016-12:2016-10'!H50)</f>
        <v>8</v>
      </c>
      <c r="I50" s="12">
        <f>SUM('2016-12:2016-10'!I50)</f>
        <v>8</v>
      </c>
      <c r="J50" s="24">
        <f>SUM('2016-12:2016-10'!J50:K50)</f>
        <v>0</v>
      </c>
      <c r="K50" s="25"/>
    </row>
    <row r="51" spans="1:11" ht="15" hidden="1" customHeight="1" outlineLevel="1" x14ac:dyDescent="0.25">
      <c r="A51" s="11"/>
      <c r="B51" s="4" t="s">
        <v>63</v>
      </c>
      <c r="C51" s="12">
        <f>SUM('2016-12:2016-10'!C51)</f>
        <v>25604</v>
      </c>
      <c r="D51" s="12">
        <f>SUM('2016-12:2016-10'!D51)</f>
        <v>2579</v>
      </c>
      <c r="E51" s="12">
        <f>SUM('2016-12:2016-10'!E51)</f>
        <v>15890</v>
      </c>
      <c r="F51" s="12">
        <f>SUM('2016-12:2016-10'!F51)</f>
        <v>7135</v>
      </c>
      <c r="G51" s="12">
        <f>SUM('2016-12:2016-10'!G51)</f>
        <v>4035</v>
      </c>
      <c r="H51" s="12">
        <f>SUM('2016-12:2016-10'!H51)</f>
        <v>2</v>
      </c>
      <c r="I51" s="12">
        <f>SUM('2016-12:2016-10'!I51)</f>
        <v>2</v>
      </c>
      <c r="J51" s="24">
        <f>SUM('2016-12:2016-10'!J51:K51)</f>
        <v>0</v>
      </c>
      <c r="K51" s="25"/>
    </row>
    <row r="52" spans="1:11" ht="15" hidden="1" customHeight="1" outlineLevel="1" x14ac:dyDescent="0.25">
      <c r="A52" s="11"/>
      <c r="B52" s="4" t="s">
        <v>64</v>
      </c>
      <c r="C52" s="12">
        <f>SUM('2016-12:2016-10'!C52)</f>
        <v>27084</v>
      </c>
      <c r="D52" s="12">
        <f>SUM('2016-12:2016-10'!D52)</f>
        <v>1112</v>
      </c>
      <c r="E52" s="12">
        <f>SUM('2016-12:2016-10'!E52)</f>
        <v>17342</v>
      </c>
      <c r="F52" s="12">
        <f>SUM('2016-12:2016-10'!F52)</f>
        <v>8630</v>
      </c>
      <c r="G52" s="12">
        <f>SUM('2016-12:2016-10'!G52)</f>
        <v>2538</v>
      </c>
      <c r="H52" s="12">
        <f>SUM('2016-12:2016-10'!H52)</f>
        <v>0</v>
      </c>
      <c r="I52" s="12">
        <f>SUM('2016-12:2016-10'!I52)</f>
        <v>0</v>
      </c>
      <c r="J52" s="24">
        <f>SUM('2016-12:2016-10'!J52:K52)</f>
        <v>0</v>
      </c>
      <c r="K52" s="25"/>
    </row>
    <row r="53" spans="1:11" ht="15" hidden="1" customHeight="1" outlineLevel="1" x14ac:dyDescent="0.25">
      <c r="A53" s="11"/>
      <c r="B53" s="4" t="s">
        <v>65</v>
      </c>
      <c r="C53" s="12">
        <f>SUM('2016-12:2016-10'!C53)</f>
        <v>28560</v>
      </c>
      <c r="D53" s="12">
        <f>SUM('2016-12:2016-10'!D53)</f>
        <v>2632</v>
      </c>
      <c r="E53" s="12">
        <f>SUM('2016-12:2016-10'!E53)</f>
        <v>15484</v>
      </c>
      <c r="F53" s="12">
        <f>SUM('2016-12:2016-10'!F53)</f>
        <v>10444</v>
      </c>
      <c r="G53" s="12">
        <f>SUM('2016-12:2016-10'!G53)</f>
        <v>5572</v>
      </c>
      <c r="H53" s="12">
        <f>SUM('2016-12:2016-10'!H53)</f>
        <v>0</v>
      </c>
      <c r="I53" s="12">
        <f>SUM('2016-12:2016-10'!I53)</f>
        <v>0</v>
      </c>
      <c r="J53" s="24">
        <f>SUM('2016-12:2016-10'!J53:K53)</f>
        <v>0</v>
      </c>
      <c r="K53" s="25"/>
    </row>
    <row r="54" spans="1:11" ht="15" hidden="1" customHeight="1" outlineLevel="1" x14ac:dyDescent="0.25">
      <c r="A54" s="11"/>
      <c r="B54" s="4" t="s">
        <v>66</v>
      </c>
      <c r="C54" s="12">
        <f>SUM('2016-12:2016-10'!C54)</f>
        <v>65873</v>
      </c>
      <c r="D54" s="12">
        <f>SUM('2016-12:2016-10'!D54)</f>
        <v>9980</v>
      </c>
      <c r="E54" s="12">
        <f>SUM('2016-12:2016-10'!E54)</f>
        <v>29433</v>
      </c>
      <c r="F54" s="12">
        <f>SUM('2016-12:2016-10'!F54)</f>
        <v>26460</v>
      </c>
      <c r="G54" s="12">
        <f>SUM('2016-12:2016-10'!G54)</f>
        <v>8866</v>
      </c>
      <c r="H54" s="12">
        <f>SUM('2016-12:2016-10'!H54)</f>
        <v>1</v>
      </c>
      <c r="I54" s="12">
        <f>SUM('2016-12:2016-10'!I54)</f>
        <v>1</v>
      </c>
      <c r="J54" s="24">
        <f>SUM('2016-12:2016-10'!J54:K54)</f>
        <v>0</v>
      </c>
      <c r="K54" s="25"/>
    </row>
    <row r="55" spans="1:11" ht="15" hidden="1" customHeight="1" outlineLevel="1" x14ac:dyDescent="0.25">
      <c r="A55" s="11"/>
      <c r="B55" s="4" t="s">
        <v>67</v>
      </c>
      <c r="C55" s="12">
        <f>SUM('2016-12:2016-10'!C55)</f>
        <v>9569</v>
      </c>
      <c r="D55" s="12">
        <f>SUM('2016-12:2016-10'!D55)</f>
        <v>1740</v>
      </c>
      <c r="E55" s="12">
        <f>SUM('2016-12:2016-10'!E55)</f>
        <v>3676</v>
      </c>
      <c r="F55" s="12">
        <f>SUM('2016-12:2016-10'!F55)</f>
        <v>4153</v>
      </c>
      <c r="G55" s="12">
        <f>SUM('2016-12:2016-10'!G55)</f>
        <v>1694</v>
      </c>
      <c r="H55" s="12">
        <f>SUM('2016-12:2016-10'!H55)</f>
        <v>0</v>
      </c>
      <c r="I55" s="12">
        <f>SUM('2016-12:2016-10'!I55)</f>
        <v>0</v>
      </c>
      <c r="J55" s="24">
        <f>SUM('2016-12:2016-10'!J55:K55)</f>
        <v>0</v>
      </c>
      <c r="K55" s="25"/>
    </row>
    <row r="56" spans="1:11" ht="15" hidden="1" customHeight="1" outlineLevel="1" x14ac:dyDescent="0.25">
      <c r="A56" s="11"/>
      <c r="B56" s="4" t="s">
        <v>68</v>
      </c>
      <c r="C56" s="12">
        <f>SUM('2016-12:2016-10'!C56)</f>
        <v>13443</v>
      </c>
      <c r="D56" s="12">
        <f>SUM('2016-12:2016-10'!D56)</f>
        <v>661</v>
      </c>
      <c r="E56" s="12">
        <f>SUM('2016-12:2016-10'!E56)</f>
        <v>7170</v>
      </c>
      <c r="F56" s="12">
        <f>SUM('2016-12:2016-10'!F56)</f>
        <v>5612</v>
      </c>
      <c r="G56" s="12">
        <f>SUM('2016-12:2016-10'!G56)</f>
        <v>1293</v>
      </c>
      <c r="H56" s="12">
        <f>SUM('2016-12:2016-10'!H56)</f>
        <v>1</v>
      </c>
      <c r="I56" s="12">
        <f>SUM('2016-12:2016-10'!I56)</f>
        <v>1</v>
      </c>
      <c r="J56" s="24">
        <f>SUM('2016-12:2016-10'!J56:K56)</f>
        <v>0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12">
        <f>SUM('2016-12:2016-10'!C57)</f>
        <v>293951</v>
      </c>
      <c r="D57" s="12">
        <f>SUM('2016-12:2016-10'!D57)</f>
        <v>34993</v>
      </c>
      <c r="E57" s="12">
        <f>SUM('2016-12:2016-10'!E57)</f>
        <v>181097</v>
      </c>
      <c r="F57" s="12">
        <f>SUM('2016-12:2016-10'!F57)</f>
        <v>77861</v>
      </c>
      <c r="G57" s="12">
        <f>SUM('2016-12:2016-10'!G57)</f>
        <v>37862</v>
      </c>
      <c r="H57" s="12">
        <f>SUM('2016-12:2016-10'!H57)</f>
        <v>0</v>
      </c>
      <c r="I57" s="12">
        <f>SUM('2016-12:2016-10'!I57)</f>
        <v>0</v>
      </c>
      <c r="J57" s="24">
        <f>SUM('2016-12:2016-10'!J57:K57)</f>
        <v>0</v>
      </c>
      <c r="K57" s="25"/>
    </row>
    <row r="58" spans="1:11" ht="15" hidden="1" customHeight="1" outlineLevel="1" x14ac:dyDescent="0.25">
      <c r="A58" s="11"/>
      <c r="B58" s="4" t="s">
        <v>69</v>
      </c>
      <c r="C58" s="12">
        <f>SUM('2016-12:2016-10'!C58)</f>
        <v>7947</v>
      </c>
      <c r="D58" s="12">
        <f>SUM('2016-12:2016-10'!D58)</f>
        <v>992</v>
      </c>
      <c r="E58" s="12">
        <f>SUM('2016-12:2016-10'!E58)</f>
        <v>4884</v>
      </c>
      <c r="F58" s="12">
        <f>SUM('2016-12:2016-10'!F58)</f>
        <v>2071</v>
      </c>
      <c r="G58" s="12">
        <f>SUM('2016-12:2016-10'!G58)</f>
        <v>1042</v>
      </c>
      <c r="H58" s="12">
        <f>SUM('2016-12:2016-10'!H58)</f>
        <v>0</v>
      </c>
      <c r="I58" s="12">
        <f>SUM('2016-12:2016-10'!I58)</f>
        <v>0</v>
      </c>
      <c r="J58" s="24">
        <f>SUM('2016-12:2016-10'!J58:K58)</f>
        <v>0</v>
      </c>
      <c r="K58" s="25"/>
    </row>
    <row r="59" spans="1:11" ht="15" hidden="1" customHeight="1" outlineLevel="1" x14ac:dyDescent="0.25">
      <c r="A59" s="11"/>
      <c r="B59" s="4" t="s">
        <v>70</v>
      </c>
      <c r="C59" s="12">
        <f>SUM('2016-12:2016-10'!C59)</f>
        <v>29429</v>
      </c>
      <c r="D59" s="12">
        <f>SUM('2016-12:2016-10'!D59)</f>
        <v>1794</v>
      </c>
      <c r="E59" s="12">
        <f>SUM('2016-12:2016-10'!E59)</f>
        <v>21364</v>
      </c>
      <c r="F59" s="12">
        <f>SUM('2016-12:2016-10'!F59)</f>
        <v>6271</v>
      </c>
      <c r="G59" s="12">
        <f>SUM('2016-12:2016-10'!G59)</f>
        <v>2663</v>
      </c>
      <c r="H59" s="12">
        <f>SUM('2016-12:2016-10'!H59)</f>
        <v>0</v>
      </c>
      <c r="I59" s="12">
        <f>SUM('2016-12:2016-10'!I59)</f>
        <v>0</v>
      </c>
      <c r="J59" s="24">
        <f>SUM('2016-12:2016-10'!J59:K59)</f>
        <v>0</v>
      </c>
      <c r="K59" s="25"/>
    </row>
    <row r="60" spans="1:11" ht="15" hidden="1" customHeight="1" outlineLevel="1" x14ac:dyDescent="0.25">
      <c r="A60" s="11"/>
      <c r="B60" s="4" t="s">
        <v>71</v>
      </c>
      <c r="C60" s="12">
        <f>SUM('2016-12:2016-10'!C60)</f>
        <v>19696</v>
      </c>
      <c r="D60" s="12">
        <f>SUM('2016-12:2016-10'!D60)</f>
        <v>1355</v>
      </c>
      <c r="E60" s="12">
        <f>SUM('2016-12:2016-10'!E60)</f>
        <v>12264</v>
      </c>
      <c r="F60" s="12">
        <f>SUM('2016-12:2016-10'!F60)</f>
        <v>6077</v>
      </c>
      <c r="G60" s="12">
        <f>SUM('2016-12:2016-10'!G60)</f>
        <v>2150</v>
      </c>
      <c r="H60" s="12">
        <f>SUM('2016-12:2016-10'!H60)</f>
        <v>0</v>
      </c>
      <c r="I60" s="12">
        <f>SUM('2016-12:2016-10'!I60)</f>
        <v>0</v>
      </c>
      <c r="J60" s="24">
        <f>SUM('2016-12:2016-10'!J60:K60)</f>
        <v>0</v>
      </c>
      <c r="K60" s="25"/>
    </row>
    <row r="61" spans="1:11" ht="15" hidden="1" customHeight="1" outlineLevel="1" x14ac:dyDescent="0.25">
      <c r="A61" s="11"/>
      <c r="B61" s="4" t="s">
        <v>72</v>
      </c>
      <c r="C61" s="12">
        <f>SUM('2016-12:2016-10'!C61)</f>
        <v>18088</v>
      </c>
      <c r="D61" s="12">
        <f>SUM('2016-12:2016-10'!D61)</f>
        <v>1719</v>
      </c>
      <c r="E61" s="12">
        <f>SUM('2016-12:2016-10'!E61)</f>
        <v>10866</v>
      </c>
      <c r="F61" s="12">
        <f>SUM('2016-12:2016-10'!F61)</f>
        <v>5503</v>
      </c>
      <c r="G61" s="12">
        <f>SUM('2016-12:2016-10'!G61)</f>
        <v>2264</v>
      </c>
      <c r="H61" s="12">
        <f>SUM('2016-12:2016-10'!H61)</f>
        <v>0</v>
      </c>
      <c r="I61" s="12">
        <f>SUM('2016-12:2016-10'!I61)</f>
        <v>0</v>
      </c>
      <c r="J61" s="24">
        <f>SUM('2016-12:2016-10'!J61:K61)</f>
        <v>0</v>
      </c>
      <c r="K61" s="25"/>
    </row>
    <row r="62" spans="1:11" ht="15" hidden="1" customHeight="1" outlineLevel="1" x14ac:dyDescent="0.25">
      <c r="A62" s="11"/>
      <c r="B62" s="4" t="s">
        <v>73</v>
      </c>
      <c r="C62" s="12">
        <f>SUM('2016-12:2016-10'!C62)</f>
        <v>25780</v>
      </c>
      <c r="D62" s="12">
        <f>SUM('2016-12:2016-10'!D62)</f>
        <v>1935</v>
      </c>
      <c r="E62" s="12">
        <f>SUM('2016-12:2016-10'!E62)</f>
        <v>15781</v>
      </c>
      <c r="F62" s="12">
        <f>SUM('2016-12:2016-10'!F62)</f>
        <v>8064</v>
      </c>
      <c r="G62" s="12">
        <f>SUM('2016-12:2016-10'!G62)</f>
        <v>2946</v>
      </c>
      <c r="H62" s="12">
        <f>SUM('2016-12:2016-10'!H62)</f>
        <v>0</v>
      </c>
      <c r="I62" s="12">
        <f>SUM('2016-12:2016-10'!I62)</f>
        <v>0</v>
      </c>
      <c r="J62" s="24">
        <f>SUM('2016-12:2016-10'!J62:K62)</f>
        <v>0</v>
      </c>
      <c r="K62" s="25"/>
    </row>
    <row r="63" spans="1:11" ht="15" hidden="1" customHeight="1" outlineLevel="1" x14ac:dyDescent="0.25">
      <c r="A63" s="11"/>
      <c r="B63" s="4" t="s">
        <v>74</v>
      </c>
      <c r="C63" s="12">
        <f>SUM('2016-12:2016-10'!C63)</f>
        <v>166297</v>
      </c>
      <c r="D63" s="12">
        <f>SUM('2016-12:2016-10'!D63)</f>
        <v>23364</v>
      </c>
      <c r="E63" s="12">
        <f>SUM('2016-12:2016-10'!E63)</f>
        <v>100848</v>
      </c>
      <c r="F63" s="12">
        <f>SUM('2016-12:2016-10'!F63)</f>
        <v>42085</v>
      </c>
      <c r="G63" s="12">
        <f>SUM('2016-12:2016-10'!G63)</f>
        <v>24159</v>
      </c>
      <c r="H63" s="12">
        <f>SUM('2016-12:2016-10'!H63)</f>
        <v>0</v>
      </c>
      <c r="I63" s="12">
        <f>SUM('2016-12:2016-10'!I63)</f>
        <v>0</v>
      </c>
      <c r="J63" s="24">
        <f>SUM('2016-12:2016-10'!J63:K63)</f>
        <v>0</v>
      </c>
      <c r="K63" s="25"/>
    </row>
    <row r="64" spans="1:11" ht="15" hidden="1" customHeight="1" outlineLevel="1" x14ac:dyDescent="0.25">
      <c r="A64" s="11"/>
      <c r="B64" s="4" t="s">
        <v>75</v>
      </c>
      <c r="C64" s="12">
        <f>SUM('2016-12:2016-10'!C64)</f>
        <v>26714</v>
      </c>
      <c r="D64" s="12">
        <f>SUM('2016-12:2016-10'!D64)</f>
        <v>3834</v>
      </c>
      <c r="E64" s="12">
        <f>SUM('2016-12:2016-10'!E64)</f>
        <v>15090</v>
      </c>
      <c r="F64" s="12">
        <f>SUM('2016-12:2016-10'!F64)</f>
        <v>7790</v>
      </c>
      <c r="G64" s="12">
        <f>SUM('2016-12:2016-10'!G64)</f>
        <v>2638</v>
      </c>
      <c r="H64" s="12">
        <f>SUM('2016-12:2016-10'!H64)</f>
        <v>0</v>
      </c>
      <c r="I64" s="12">
        <f>SUM('2016-12:2016-10'!I64)</f>
        <v>0</v>
      </c>
      <c r="J64" s="24">
        <f>SUM('2016-12:2016-10'!J64:K64)</f>
        <v>0</v>
      </c>
      <c r="K64" s="25"/>
    </row>
    <row r="65" spans="1:11" collapsed="1" x14ac:dyDescent="0.25">
      <c r="A65" s="3" t="s">
        <v>21</v>
      </c>
      <c r="B65" s="3" t="s">
        <v>14</v>
      </c>
      <c r="C65" s="12">
        <f>SUM('2016-12:2016-10'!C65)</f>
        <v>1710386</v>
      </c>
      <c r="D65" s="12">
        <f>SUM('2016-12:2016-10'!D65)</f>
        <v>131282</v>
      </c>
      <c r="E65" s="12">
        <f>SUM('2016-12:2016-10'!E65)</f>
        <v>1038982</v>
      </c>
      <c r="F65" s="12">
        <f>SUM('2016-12:2016-10'!F65)</f>
        <v>540122</v>
      </c>
      <c r="G65" s="12">
        <f>SUM('2016-12:2016-10'!G65)</f>
        <v>194299</v>
      </c>
      <c r="H65" s="12">
        <f>SUM('2016-12:2016-10'!H65)</f>
        <v>13</v>
      </c>
      <c r="I65" s="12">
        <f>SUM('2016-12:2016-10'!I65)</f>
        <v>13</v>
      </c>
      <c r="J65" s="24">
        <f>SUM('2016-12:2016-10'!J65:K65)</f>
        <v>0</v>
      </c>
      <c r="K65" s="25"/>
    </row>
    <row r="66" spans="1:11" ht="15" customHeight="1" outlineLevel="1" x14ac:dyDescent="0.25">
      <c r="A66" s="11"/>
      <c r="B66" s="4" t="s">
        <v>76</v>
      </c>
      <c r="C66" s="12">
        <f>SUM('2016-12:2016-10'!C66)</f>
        <v>16158</v>
      </c>
      <c r="D66" s="12">
        <f>SUM('2016-12:2016-10'!D66)</f>
        <v>3024</v>
      </c>
      <c r="E66" s="12">
        <f>SUM('2016-12:2016-10'!E66)</f>
        <v>8356</v>
      </c>
      <c r="F66" s="12">
        <f>SUM('2016-12:2016-10'!F66)</f>
        <v>4778</v>
      </c>
      <c r="G66" s="12">
        <f>SUM('2016-12:2016-10'!G66)</f>
        <v>2619</v>
      </c>
      <c r="H66" s="12">
        <f>SUM('2016-12:2016-10'!H66)</f>
        <v>1</v>
      </c>
      <c r="I66" s="12">
        <f>SUM('2016-12:2016-10'!I66)</f>
        <v>1</v>
      </c>
      <c r="J66" s="24">
        <f>SUM('2016-12:2016-10'!J66:K66)</f>
        <v>0</v>
      </c>
      <c r="K66" s="25"/>
    </row>
    <row r="67" spans="1:11" ht="15" customHeight="1" outlineLevel="1" x14ac:dyDescent="0.25">
      <c r="A67" s="11"/>
      <c r="B67" s="4" t="s">
        <v>77</v>
      </c>
      <c r="C67" s="12">
        <f>SUM('2016-12:2016-10'!C67)</f>
        <v>11470</v>
      </c>
      <c r="D67" s="12">
        <f>SUM('2016-12:2016-10'!D67)</f>
        <v>1160</v>
      </c>
      <c r="E67" s="12">
        <f>SUM('2016-12:2016-10'!E67)</f>
        <v>6305</v>
      </c>
      <c r="F67" s="12">
        <f>SUM('2016-12:2016-10'!F67)</f>
        <v>4005</v>
      </c>
      <c r="G67" s="12">
        <f>SUM('2016-12:2016-10'!G67)</f>
        <v>1862</v>
      </c>
      <c r="H67" s="12">
        <f>SUM('2016-12:2016-10'!H67)</f>
        <v>0</v>
      </c>
      <c r="I67" s="12">
        <f>SUM('2016-12:2016-10'!I67)</f>
        <v>0</v>
      </c>
      <c r="J67" s="24">
        <f>SUM('2016-12:2016-10'!J67:K67)</f>
        <v>0</v>
      </c>
      <c r="K67" s="25"/>
    </row>
    <row r="68" spans="1:11" ht="15" customHeight="1" outlineLevel="1" x14ac:dyDescent="0.25">
      <c r="A68" s="11"/>
      <c r="B68" s="4" t="s">
        <v>78</v>
      </c>
      <c r="C68" s="12">
        <f>SUM('2016-12:2016-10'!C68)</f>
        <v>13896</v>
      </c>
      <c r="D68" s="12">
        <f>SUM('2016-12:2016-10'!D68)</f>
        <v>854</v>
      </c>
      <c r="E68" s="12">
        <f>SUM('2016-12:2016-10'!E68)</f>
        <v>8907</v>
      </c>
      <c r="F68" s="12">
        <f>SUM('2016-12:2016-10'!F68)</f>
        <v>4135</v>
      </c>
      <c r="G68" s="12">
        <f>SUM('2016-12:2016-10'!G68)</f>
        <v>1717</v>
      </c>
      <c r="H68" s="12">
        <f>SUM('2016-12:2016-10'!H68)</f>
        <v>2</v>
      </c>
      <c r="I68" s="12">
        <f>SUM('2016-12:2016-10'!I68)</f>
        <v>2</v>
      </c>
      <c r="J68" s="24">
        <f>SUM('2016-12:2016-10'!J68:K68)</f>
        <v>0</v>
      </c>
      <c r="K68" s="25"/>
    </row>
    <row r="69" spans="1:11" ht="15" customHeight="1" outlineLevel="1" x14ac:dyDescent="0.25">
      <c r="A69" s="11"/>
      <c r="B69" s="4" t="s">
        <v>79</v>
      </c>
      <c r="C69" s="12">
        <f>SUM('2016-12:2016-10'!C69)</f>
        <v>15842</v>
      </c>
      <c r="D69" s="12">
        <f>SUM('2016-12:2016-10'!D69)</f>
        <v>1683</v>
      </c>
      <c r="E69" s="12">
        <f>SUM('2016-12:2016-10'!E69)</f>
        <v>8450</v>
      </c>
      <c r="F69" s="12">
        <f>SUM('2016-12:2016-10'!F69)</f>
        <v>5709</v>
      </c>
      <c r="G69" s="12">
        <f>SUM('2016-12:2016-10'!G69)</f>
        <v>2568</v>
      </c>
      <c r="H69" s="12">
        <f>SUM('2016-12:2016-10'!H69)</f>
        <v>0</v>
      </c>
      <c r="I69" s="12">
        <f>SUM('2016-12:2016-10'!I69)</f>
        <v>0</v>
      </c>
      <c r="J69" s="24">
        <f>SUM('2016-12:2016-10'!J69:K69)</f>
        <v>0</v>
      </c>
      <c r="K69" s="25"/>
    </row>
    <row r="70" spans="1:11" ht="15" customHeight="1" outlineLevel="1" x14ac:dyDescent="0.25">
      <c r="A70" s="11"/>
      <c r="B70" s="4" t="s">
        <v>80</v>
      </c>
      <c r="C70" s="12">
        <f>SUM('2016-12:2016-10'!C70)</f>
        <v>16516</v>
      </c>
      <c r="D70" s="12">
        <f>SUM('2016-12:2016-10'!D70)</f>
        <v>1732</v>
      </c>
      <c r="E70" s="12">
        <f>SUM('2016-12:2016-10'!E70)</f>
        <v>8183</v>
      </c>
      <c r="F70" s="12">
        <f>SUM('2016-12:2016-10'!F70)</f>
        <v>6601</v>
      </c>
      <c r="G70" s="12">
        <f>SUM('2016-12:2016-10'!G70)</f>
        <v>1740</v>
      </c>
      <c r="H70" s="12">
        <f>SUM('2016-12:2016-10'!H70)</f>
        <v>0</v>
      </c>
      <c r="I70" s="12">
        <f>SUM('2016-12:2016-10'!I70)</f>
        <v>0</v>
      </c>
      <c r="J70" s="24">
        <f>SUM('2016-12:2016-10'!J70:K70)</f>
        <v>0</v>
      </c>
      <c r="K70" s="25"/>
    </row>
    <row r="71" spans="1:11" ht="15" customHeight="1" outlineLevel="1" x14ac:dyDescent="0.25">
      <c r="A71" s="11"/>
      <c r="B71" s="4" t="s">
        <v>81</v>
      </c>
      <c r="C71" s="12">
        <f>SUM('2016-12:2016-10'!C71)</f>
        <v>35157</v>
      </c>
      <c r="D71" s="12">
        <f>SUM('2016-12:2016-10'!D71)</f>
        <v>4090</v>
      </c>
      <c r="E71" s="12">
        <f>SUM('2016-12:2016-10'!E71)</f>
        <v>21733</v>
      </c>
      <c r="F71" s="12">
        <f>SUM('2016-12:2016-10'!F71)</f>
        <v>9334</v>
      </c>
      <c r="G71" s="12">
        <f>SUM('2016-12:2016-10'!G71)</f>
        <v>4605</v>
      </c>
      <c r="H71" s="12">
        <f>SUM('2016-12:2016-10'!H71)</f>
        <v>3</v>
      </c>
      <c r="I71" s="12">
        <f>SUM('2016-12:2016-10'!I71)</f>
        <v>3</v>
      </c>
      <c r="J71" s="24">
        <f>SUM('2016-12:2016-10'!J71:K71)</f>
        <v>0</v>
      </c>
      <c r="K71" s="25"/>
    </row>
    <row r="72" spans="1:11" ht="15" customHeight="1" outlineLevel="1" x14ac:dyDescent="0.25">
      <c r="A72" s="11"/>
      <c r="B72" s="4" t="s">
        <v>82</v>
      </c>
      <c r="C72" s="12">
        <f>SUM('2016-12:2016-10'!C72)</f>
        <v>1493727</v>
      </c>
      <c r="D72" s="12">
        <f>SUM('2016-12:2016-10'!D72)</f>
        <v>107152</v>
      </c>
      <c r="E72" s="12">
        <f>SUM('2016-12:2016-10'!E72)</f>
        <v>932624</v>
      </c>
      <c r="F72" s="12">
        <f>SUM('2016-12:2016-10'!F72)</f>
        <v>453951</v>
      </c>
      <c r="G72" s="12">
        <f>SUM('2016-12:2016-10'!G72)</f>
        <v>170178</v>
      </c>
      <c r="H72" s="12">
        <f>SUM('2016-12:2016-10'!H72)</f>
        <v>7</v>
      </c>
      <c r="I72" s="12">
        <f>SUM('2016-12:2016-10'!I72)</f>
        <v>7</v>
      </c>
      <c r="J72" s="24">
        <f>SUM('2016-12:2016-10'!J72:K72)</f>
        <v>0</v>
      </c>
      <c r="K72" s="25"/>
    </row>
    <row r="73" spans="1:11" ht="15" customHeight="1" outlineLevel="1" x14ac:dyDescent="0.25">
      <c r="A73" s="11"/>
      <c r="B73" s="4" t="s">
        <v>83</v>
      </c>
      <c r="C73" s="12">
        <f>SUM('2016-12:2016-10'!C73)</f>
        <v>107620</v>
      </c>
      <c r="D73" s="12">
        <f>SUM('2016-12:2016-10'!D73)</f>
        <v>11587</v>
      </c>
      <c r="E73" s="12">
        <f>SUM('2016-12:2016-10'!E73)</f>
        <v>44424</v>
      </c>
      <c r="F73" s="12">
        <f>SUM('2016-12:2016-10'!F73)</f>
        <v>51609</v>
      </c>
      <c r="G73" s="12">
        <f>SUM('2016-12:2016-10'!G73)</f>
        <v>9010</v>
      </c>
      <c r="H73" s="12">
        <f>SUM('2016-12:2016-10'!H73)</f>
        <v>0</v>
      </c>
      <c r="I73" s="12">
        <f>SUM('2016-12:2016-10'!I73)</f>
        <v>0</v>
      </c>
      <c r="J73" s="24">
        <f>SUM('2016-12:2016-10'!J73:K73)</f>
        <v>0</v>
      </c>
      <c r="K73" s="25"/>
    </row>
    <row r="74" spans="1:1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 t="shared" ref="C75:J75" si="0">SUM(C9,C28,C44,C57,C65)</f>
        <v>3895844</v>
      </c>
      <c r="D75" s="4">
        <f t="shared" si="0"/>
        <v>414449</v>
      </c>
      <c r="E75" s="4">
        <f t="shared" si="0"/>
        <v>2249228</v>
      </c>
      <c r="F75" s="4">
        <f t="shared" si="0"/>
        <v>1232167</v>
      </c>
      <c r="G75" s="4">
        <f t="shared" si="0"/>
        <v>445540</v>
      </c>
      <c r="H75" s="4">
        <f t="shared" si="0"/>
        <v>112</v>
      </c>
      <c r="I75" s="4">
        <f t="shared" si="0"/>
        <v>112</v>
      </c>
      <c r="J75" s="31">
        <f t="shared" si="0"/>
        <v>0</v>
      </c>
      <c r="K75" s="32"/>
    </row>
    <row r="76" spans="1:11" x14ac:dyDescent="0.25">
      <c r="A76" s="33" t="s">
        <v>1</v>
      </c>
      <c r="B76" s="33"/>
      <c r="C76" s="33"/>
      <c r="D76" s="33"/>
      <c r="E76" s="33"/>
      <c r="F76" s="33"/>
      <c r="G76" s="33"/>
      <c r="H76" s="33"/>
      <c r="I76" s="33"/>
      <c r="J76" s="3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7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7"/>
    </row>
    <row r="3" spans="1:11" x14ac:dyDescent="0.25">
      <c r="A3" s="18" t="s">
        <v>23</v>
      </c>
      <c r="B3" s="18"/>
      <c r="C3" s="18"/>
      <c r="D3" s="18"/>
      <c r="E3" s="18"/>
      <c r="F3" s="18"/>
      <c r="G3" s="18"/>
      <c r="H3" s="18"/>
      <c r="I3" s="18"/>
      <c r="J3" s="18"/>
      <c r="K3" s="8"/>
    </row>
    <row r="4" spans="1:11" x14ac:dyDescent="0.25">
      <c r="A4" s="18" t="s">
        <v>86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10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2" t="s">
        <v>9</v>
      </c>
      <c r="E8" s="2" t="s">
        <v>10</v>
      </c>
      <c r="F8" s="2" t="s">
        <v>11</v>
      </c>
      <c r="G8" s="20"/>
      <c r="H8" s="20"/>
      <c r="I8" s="2" t="s">
        <v>12</v>
      </c>
      <c r="J8" s="21" t="s">
        <v>13</v>
      </c>
      <c r="K8" s="23"/>
    </row>
    <row r="9" spans="1:11" x14ac:dyDescent="0.25">
      <c r="A9" s="3" t="s">
        <v>17</v>
      </c>
      <c r="B9" s="3" t="s">
        <v>14</v>
      </c>
      <c r="C9" s="12">
        <v>316456</v>
      </c>
      <c r="D9" s="12">
        <v>38837</v>
      </c>
      <c r="E9" s="12">
        <v>152882</v>
      </c>
      <c r="F9" s="12">
        <v>124737</v>
      </c>
      <c r="G9" s="12">
        <v>36014</v>
      </c>
      <c r="H9" s="12">
        <v>0</v>
      </c>
      <c r="I9" s="12">
        <v>0</v>
      </c>
      <c r="J9" s="24">
        <v>0</v>
      </c>
      <c r="K9" s="25"/>
    </row>
    <row r="10" spans="1:11" ht="15" hidden="1" customHeight="1" outlineLevel="1" x14ac:dyDescent="0.25">
      <c r="A10" s="11"/>
      <c r="B10" s="4" t="s">
        <v>24</v>
      </c>
      <c r="C10" s="13">
        <v>16231</v>
      </c>
      <c r="D10" s="13">
        <v>2938</v>
      </c>
      <c r="E10" s="13">
        <v>7750</v>
      </c>
      <c r="F10" s="13">
        <v>5543</v>
      </c>
      <c r="G10" s="13">
        <v>2528</v>
      </c>
      <c r="H10" s="13">
        <v>0</v>
      </c>
      <c r="I10" s="13">
        <v>0</v>
      </c>
      <c r="J10" s="14">
        <v>0</v>
      </c>
      <c r="K10" s="15"/>
    </row>
    <row r="11" spans="1:11" ht="15" hidden="1" customHeight="1" outlineLevel="1" x14ac:dyDescent="0.25">
      <c r="A11" s="11"/>
      <c r="B11" s="4" t="s">
        <v>25</v>
      </c>
      <c r="C11" s="13">
        <v>4884</v>
      </c>
      <c r="D11" s="13">
        <v>433</v>
      </c>
      <c r="E11" s="13">
        <v>2819</v>
      </c>
      <c r="F11" s="13">
        <v>1632</v>
      </c>
      <c r="G11" s="13">
        <v>877</v>
      </c>
      <c r="H11" s="13">
        <v>0</v>
      </c>
      <c r="I11" s="13">
        <v>0</v>
      </c>
      <c r="J11" s="14">
        <v>0</v>
      </c>
      <c r="K11" s="15"/>
    </row>
    <row r="12" spans="1:11" ht="15" hidden="1" customHeight="1" outlineLevel="1" x14ac:dyDescent="0.25">
      <c r="A12" s="11"/>
      <c r="B12" s="4" t="s">
        <v>26</v>
      </c>
      <c r="C12" s="13">
        <v>1635</v>
      </c>
      <c r="D12" s="13">
        <v>97</v>
      </c>
      <c r="E12" s="13">
        <v>669</v>
      </c>
      <c r="F12" s="13">
        <v>869</v>
      </c>
      <c r="G12" s="13">
        <v>78</v>
      </c>
      <c r="H12" s="13">
        <v>0</v>
      </c>
      <c r="I12" s="13">
        <v>0</v>
      </c>
      <c r="J12" s="14">
        <v>0</v>
      </c>
      <c r="K12" s="15"/>
    </row>
    <row r="13" spans="1:11" ht="15" hidden="1" customHeight="1" outlineLevel="1" x14ac:dyDescent="0.25">
      <c r="A13" s="11"/>
      <c r="B13" s="4" t="s">
        <v>27</v>
      </c>
      <c r="C13" s="13">
        <v>5605</v>
      </c>
      <c r="D13" s="13">
        <v>778</v>
      </c>
      <c r="E13" s="13">
        <v>2539</v>
      </c>
      <c r="F13" s="13">
        <v>2288</v>
      </c>
      <c r="G13" s="13">
        <v>635</v>
      </c>
      <c r="H13" s="13">
        <v>0</v>
      </c>
      <c r="I13" s="13">
        <v>0</v>
      </c>
      <c r="J13" s="14">
        <v>0</v>
      </c>
      <c r="K13" s="15"/>
    </row>
    <row r="14" spans="1:11" ht="15" hidden="1" customHeight="1" outlineLevel="1" x14ac:dyDescent="0.25">
      <c r="A14" s="11"/>
      <c r="B14" s="4" t="s">
        <v>28</v>
      </c>
      <c r="C14" s="13">
        <v>9436</v>
      </c>
      <c r="D14" s="13">
        <v>1092</v>
      </c>
      <c r="E14" s="13">
        <v>3851</v>
      </c>
      <c r="F14" s="13">
        <v>4493</v>
      </c>
      <c r="G14" s="13">
        <v>1092</v>
      </c>
      <c r="H14" s="13">
        <v>0</v>
      </c>
      <c r="I14" s="13">
        <v>0</v>
      </c>
      <c r="J14" s="14">
        <v>0</v>
      </c>
      <c r="K14" s="15"/>
    </row>
    <row r="15" spans="1:11" ht="15" hidden="1" customHeight="1" outlineLevel="1" x14ac:dyDescent="0.25">
      <c r="A15" s="11"/>
      <c r="B15" s="4" t="s">
        <v>29</v>
      </c>
      <c r="C15" s="13">
        <v>16813</v>
      </c>
      <c r="D15" s="13">
        <v>783</v>
      </c>
      <c r="E15" s="13">
        <v>6988</v>
      </c>
      <c r="F15" s="13">
        <v>9042</v>
      </c>
      <c r="G15" s="13">
        <v>1866</v>
      </c>
      <c r="H15" s="13">
        <v>0</v>
      </c>
      <c r="I15" s="13">
        <v>0</v>
      </c>
      <c r="J15" s="14">
        <v>0</v>
      </c>
      <c r="K15" s="15"/>
    </row>
    <row r="16" spans="1:11" ht="15" hidden="1" customHeight="1" outlineLevel="1" x14ac:dyDescent="0.25">
      <c r="A16" s="11"/>
      <c r="B16" s="4" t="s">
        <v>30</v>
      </c>
      <c r="C16" s="13">
        <v>1658</v>
      </c>
      <c r="D16" s="13">
        <v>120</v>
      </c>
      <c r="E16" s="13">
        <v>918</v>
      </c>
      <c r="F16" s="13">
        <v>620</v>
      </c>
      <c r="G16" s="13">
        <v>233</v>
      </c>
      <c r="H16" s="13">
        <v>0</v>
      </c>
      <c r="I16" s="13">
        <v>0</v>
      </c>
      <c r="J16" s="14">
        <v>0</v>
      </c>
      <c r="K16" s="15"/>
    </row>
    <row r="17" spans="1:11" ht="15" hidden="1" customHeight="1" outlineLevel="1" x14ac:dyDescent="0.25">
      <c r="A17" s="11"/>
      <c r="B17" s="4" t="s">
        <v>31</v>
      </c>
      <c r="C17" s="13">
        <v>152366</v>
      </c>
      <c r="D17" s="13">
        <v>19972</v>
      </c>
      <c r="E17" s="13">
        <v>74808</v>
      </c>
      <c r="F17" s="13">
        <v>57586</v>
      </c>
      <c r="G17" s="13">
        <v>16351</v>
      </c>
      <c r="H17" s="13">
        <v>0</v>
      </c>
      <c r="I17" s="13">
        <v>0</v>
      </c>
      <c r="J17" s="14">
        <v>0</v>
      </c>
      <c r="K17" s="15"/>
    </row>
    <row r="18" spans="1:11" ht="15" hidden="1" customHeight="1" outlineLevel="1" x14ac:dyDescent="0.25">
      <c r="A18" s="11"/>
      <c r="B18" s="4" t="s">
        <v>32</v>
      </c>
      <c r="C18" s="13">
        <v>20027</v>
      </c>
      <c r="D18" s="13">
        <v>2813</v>
      </c>
      <c r="E18" s="13">
        <v>9820</v>
      </c>
      <c r="F18" s="13">
        <v>7394</v>
      </c>
      <c r="G18" s="13">
        <v>2494</v>
      </c>
      <c r="H18" s="13">
        <v>0</v>
      </c>
      <c r="I18" s="13">
        <v>0</v>
      </c>
      <c r="J18" s="14">
        <v>0</v>
      </c>
      <c r="K18" s="15"/>
    </row>
    <row r="19" spans="1:11" ht="15" hidden="1" customHeight="1" outlineLevel="1" x14ac:dyDescent="0.25">
      <c r="A19" s="11"/>
      <c r="B19" s="4" t="s">
        <v>33</v>
      </c>
      <c r="C19" s="13">
        <v>3285</v>
      </c>
      <c r="D19" s="13">
        <v>1268</v>
      </c>
      <c r="E19" s="13">
        <v>1249</v>
      </c>
      <c r="F19" s="13">
        <v>768</v>
      </c>
      <c r="G19" s="13">
        <v>330</v>
      </c>
      <c r="H19" s="13">
        <v>0</v>
      </c>
      <c r="I19" s="13">
        <v>0</v>
      </c>
      <c r="J19" s="14">
        <v>0</v>
      </c>
      <c r="K19" s="15"/>
    </row>
    <row r="20" spans="1:11" ht="15" hidden="1" customHeight="1" outlineLevel="1" x14ac:dyDescent="0.25">
      <c r="A20" s="11"/>
      <c r="B20" s="4" t="s">
        <v>34</v>
      </c>
      <c r="C20" s="13">
        <v>23248</v>
      </c>
      <c r="D20" s="13">
        <v>2137</v>
      </c>
      <c r="E20" s="13">
        <v>10377</v>
      </c>
      <c r="F20" s="13">
        <v>10734</v>
      </c>
      <c r="G20" s="13">
        <v>2915</v>
      </c>
      <c r="H20" s="13">
        <v>0</v>
      </c>
      <c r="I20" s="13">
        <v>0</v>
      </c>
      <c r="J20" s="14">
        <v>0</v>
      </c>
      <c r="K20" s="15"/>
    </row>
    <row r="21" spans="1:11" ht="15" hidden="1" customHeight="1" outlineLevel="1" x14ac:dyDescent="0.25">
      <c r="A21" s="11"/>
      <c r="B21" s="4" t="s">
        <v>35</v>
      </c>
      <c r="C21" s="13">
        <v>4929</v>
      </c>
      <c r="D21" s="13">
        <v>225</v>
      </c>
      <c r="E21" s="13">
        <v>2834</v>
      </c>
      <c r="F21" s="13">
        <v>1870</v>
      </c>
      <c r="G21" s="13">
        <v>741</v>
      </c>
      <c r="H21" s="13">
        <v>0</v>
      </c>
      <c r="I21" s="13">
        <v>0</v>
      </c>
      <c r="J21" s="14">
        <v>0</v>
      </c>
      <c r="K21" s="15"/>
    </row>
    <row r="22" spans="1:11" ht="15" hidden="1" customHeight="1" outlineLevel="1" x14ac:dyDescent="0.25">
      <c r="A22" s="11"/>
      <c r="B22" s="4" t="s">
        <v>36</v>
      </c>
      <c r="C22" s="13">
        <v>14284</v>
      </c>
      <c r="D22" s="13">
        <v>2270</v>
      </c>
      <c r="E22" s="13">
        <v>6422</v>
      </c>
      <c r="F22" s="13">
        <v>5592</v>
      </c>
      <c r="G22" s="13">
        <v>1601</v>
      </c>
      <c r="H22" s="13">
        <v>0</v>
      </c>
      <c r="I22" s="13">
        <v>0</v>
      </c>
      <c r="J22" s="14">
        <v>0</v>
      </c>
      <c r="K22" s="15"/>
    </row>
    <row r="23" spans="1:11" ht="15" hidden="1" customHeight="1" outlineLevel="1" x14ac:dyDescent="0.25">
      <c r="A23" s="11"/>
      <c r="B23" s="4" t="s">
        <v>37</v>
      </c>
      <c r="C23" s="13">
        <v>5057</v>
      </c>
      <c r="D23" s="13">
        <v>580</v>
      </c>
      <c r="E23" s="13">
        <v>2516</v>
      </c>
      <c r="F23" s="13">
        <v>1961</v>
      </c>
      <c r="G23" s="13">
        <v>419</v>
      </c>
      <c r="H23" s="13">
        <v>0</v>
      </c>
      <c r="I23" s="13">
        <v>0</v>
      </c>
      <c r="J23" s="14">
        <v>0</v>
      </c>
      <c r="K23" s="15"/>
    </row>
    <row r="24" spans="1:11" ht="15" hidden="1" customHeight="1" outlineLevel="1" x14ac:dyDescent="0.25">
      <c r="A24" s="11"/>
      <c r="B24" s="4" t="s">
        <v>38</v>
      </c>
      <c r="C24" s="13">
        <v>8109</v>
      </c>
      <c r="D24" s="13">
        <v>949</v>
      </c>
      <c r="E24" s="13">
        <v>4231</v>
      </c>
      <c r="F24" s="13">
        <v>2929</v>
      </c>
      <c r="G24" s="13">
        <v>722</v>
      </c>
      <c r="H24" s="13">
        <v>0</v>
      </c>
      <c r="I24" s="13">
        <v>0</v>
      </c>
      <c r="J24" s="14">
        <v>0</v>
      </c>
      <c r="K24" s="15"/>
    </row>
    <row r="25" spans="1:11" ht="15" hidden="1" customHeight="1" outlineLevel="1" x14ac:dyDescent="0.25">
      <c r="A25" s="11"/>
      <c r="B25" s="4" t="s">
        <v>39</v>
      </c>
      <c r="C25" s="13">
        <v>15490</v>
      </c>
      <c r="D25" s="13">
        <v>1042</v>
      </c>
      <c r="E25" s="13">
        <v>8191</v>
      </c>
      <c r="F25" s="13">
        <v>6257</v>
      </c>
      <c r="G25" s="13">
        <v>1091</v>
      </c>
      <c r="H25" s="13">
        <v>0</v>
      </c>
      <c r="I25" s="13">
        <v>0</v>
      </c>
      <c r="J25" s="14">
        <v>0</v>
      </c>
      <c r="K25" s="15"/>
    </row>
    <row r="26" spans="1:11" ht="15" hidden="1" customHeight="1" outlineLevel="1" x14ac:dyDescent="0.25">
      <c r="A26" s="11"/>
      <c r="B26" s="4" t="s">
        <v>40</v>
      </c>
      <c r="C26" s="13">
        <v>5847</v>
      </c>
      <c r="D26" s="13">
        <v>585</v>
      </c>
      <c r="E26" s="13">
        <v>3109</v>
      </c>
      <c r="F26" s="13">
        <v>2153</v>
      </c>
      <c r="G26" s="13">
        <v>692</v>
      </c>
      <c r="H26" s="13">
        <v>0</v>
      </c>
      <c r="I26" s="13">
        <v>0</v>
      </c>
      <c r="J26" s="14">
        <v>0</v>
      </c>
      <c r="K26" s="15"/>
    </row>
    <row r="27" spans="1:11" ht="15" hidden="1" customHeight="1" outlineLevel="1" x14ac:dyDescent="0.25">
      <c r="A27" s="11"/>
      <c r="B27" s="4" t="s">
        <v>41</v>
      </c>
      <c r="C27" s="13">
        <v>7552</v>
      </c>
      <c r="D27" s="13">
        <v>755</v>
      </c>
      <c r="E27" s="13">
        <v>3791</v>
      </c>
      <c r="F27" s="13">
        <v>3006</v>
      </c>
      <c r="G27" s="13">
        <v>1349</v>
      </c>
      <c r="H27" s="13">
        <v>0</v>
      </c>
      <c r="I27" s="13">
        <v>0</v>
      </c>
      <c r="J27" s="14">
        <v>0</v>
      </c>
      <c r="K27" s="15"/>
    </row>
    <row r="28" spans="1:11" ht="15" customHeight="1" collapsed="1" x14ac:dyDescent="0.25">
      <c r="A28" s="3" t="s">
        <v>18</v>
      </c>
      <c r="B28" s="3" t="s">
        <v>14</v>
      </c>
      <c r="C28" s="12">
        <v>221790</v>
      </c>
      <c r="D28" s="12">
        <v>26006</v>
      </c>
      <c r="E28" s="12">
        <v>118104</v>
      </c>
      <c r="F28" s="12">
        <v>77680</v>
      </c>
      <c r="G28" s="12">
        <v>20461</v>
      </c>
      <c r="H28" s="12">
        <v>0</v>
      </c>
      <c r="I28" s="12">
        <v>0</v>
      </c>
      <c r="J28" s="24">
        <v>0</v>
      </c>
      <c r="K28" s="25"/>
    </row>
    <row r="29" spans="1:11" ht="15" hidden="1" customHeight="1" outlineLevel="1" x14ac:dyDescent="0.25">
      <c r="A29" s="11"/>
      <c r="B29" s="4" t="s">
        <v>42</v>
      </c>
      <c r="C29" s="13">
        <v>5589</v>
      </c>
      <c r="D29" s="13">
        <v>546</v>
      </c>
      <c r="E29" s="13">
        <v>2726</v>
      </c>
      <c r="F29" s="13">
        <v>2317</v>
      </c>
      <c r="G29" s="13">
        <v>513</v>
      </c>
      <c r="H29" s="13">
        <v>0</v>
      </c>
      <c r="I29" s="13">
        <v>0</v>
      </c>
      <c r="J29" s="14">
        <v>0</v>
      </c>
      <c r="K29" s="15"/>
    </row>
    <row r="30" spans="1:11" ht="15" hidden="1" customHeight="1" outlineLevel="1" x14ac:dyDescent="0.25">
      <c r="A30" s="11"/>
      <c r="B30" s="4" t="s">
        <v>43</v>
      </c>
      <c r="C30" s="13">
        <v>47379</v>
      </c>
      <c r="D30" s="13">
        <v>9169</v>
      </c>
      <c r="E30" s="13">
        <v>23034</v>
      </c>
      <c r="F30" s="13">
        <v>15176</v>
      </c>
      <c r="G30" s="13">
        <v>5399</v>
      </c>
      <c r="H30" s="13">
        <v>0</v>
      </c>
      <c r="I30" s="13">
        <v>0</v>
      </c>
      <c r="J30" s="14">
        <v>0</v>
      </c>
      <c r="K30" s="15"/>
    </row>
    <row r="31" spans="1:11" ht="15" hidden="1" customHeight="1" outlineLevel="1" x14ac:dyDescent="0.25">
      <c r="A31" s="11"/>
      <c r="B31" s="4" t="s">
        <v>44</v>
      </c>
      <c r="C31" s="13">
        <v>17936</v>
      </c>
      <c r="D31" s="13">
        <v>2769</v>
      </c>
      <c r="E31" s="13">
        <v>9101</v>
      </c>
      <c r="F31" s="13">
        <v>6066</v>
      </c>
      <c r="G31" s="13">
        <v>1326</v>
      </c>
      <c r="H31" s="13">
        <v>0</v>
      </c>
      <c r="I31" s="13">
        <v>0</v>
      </c>
      <c r="J31" s="14">
        <v>0</v>
      </c>
      <c r="K31" s="15"/>
    </row>
    <row r="32" spans="1:11" ht="15" hidden="1" customHeight="1" outlineLevel="1" x14ac:dyDescent="0.25">
      <c r="A32" s="11"/>
      <c r="B32" s="4" t="s">
        <v>45</v>
      </c>
      <c r="C32" s="13">
        <v>12670</v>
      </c>
      <c r="D32" s="13">
        <v>1265</v>
      </c>
      <c r="E32" s="13">
        <v>7761</v>
      </c>
      <c r="F32" s="13">
        <v>3644</v>
      </c>
      <c r="G32" s="13">
        <v>994</v>
      </c>
      <c r="H32" s="13">
        <v>0</v>
      </c>
      <c r="I32" s="13">
        <v>0</v>
      </c>
      <c r="J32" s="14">
        <v>0</v>
      </c>
      <c r="K32" s="15"/>
    </row>
    <row r="33" spans="1:11" ht="15" hidden="1" customHeight="1" outlineLevel="1" x14ac:dyDescent="0.25">
      <c r="A33" s="11"/>
      <c r="B33" s="4" t="s">
        <v>46</v>
      </c>
      <c r="C33" s="13">
        <v>38042</v>
      </c>
      <c r="D33" s="13">
        <v>2199</v>
      </c>
      <c r="E33" s="13">
        <v>24281</v>
      </c>
      <c r="F33" s="13">
        <v>11562</v>
      </c>
      <c r="G33" s="13">
        <v>3092</v>
      </c>
      <c r="H33" s="13">
        <v>0</v>
      </c>
      <c r="I33" s="13">
        <v>0</v>
      </c>
      <c r="J33" s="14">
        <v>0</v>
      </c>
      <c r="K33" s="15"/>
    </row>
    <row r="34" spans="1:11" ht="15" hidden="1" customHeight="1" outlineLevel="1" x14ac:dyDescent="0.25">
      <c r="A34" s="11"/>
      <c r="B34" s="4" t="s">
        <v>47</v>
      </c>
      <c r="C34" s="13">
        <v>1294</v>
      </c>
      <c r="D34" s="13">
        <v>115</v>
      </c>
      <c r="E34" s="13">
        <v>526</v>
      </c>
      <c r="F34" s="13">
        <v>653</v>
      </c>
      <c r="G34" s="13">
        <v>85</v>
      </c>
      <c r="H34" s="13">
        <v>0</v>
      </c>
      <c r="I34" s="13">
        <v>0</v>
      </c>
      <c r="J34" s="14">
        <v>0</v>
      </c>
      <c r="K34" s="15"/>
    </row>
    <row r="35" spans="1:11" ht="15" hidden="1" customHeight="1" outlineLevel="1" x14ac:dyDescent="0.25">
      <c r="A35" s="11"/>
      <c r="B35" s="4" t="s">
        <v>48</v>
      </c>
      <c r="C35" s="13">
        <v>1701</v>
      </c>
      <c r="D35" s="13">
        <v>282</v>
      </c>
      <c r="E35" s="13">
        <v>899</v>
      </c>
      <c r="F35" s="13">
        <v>520</v>
      </c>
      <c r="G35" s="13">
        <v>102</v>
      </c>
      <c r="H35" s="13">
        <v>0</v>
      </c>
      <c r="I35" s="13">
        <v>0</v>
      </c>
      <c r="J35" s="14">
        <v>0</v>
      </c>
      <c r="K35" s="15"/>
    </row>
    <row r="36" spans="1:11" ht="15" hidden="1" customHeight="1" outlineLevel="1" x14ac:dyDescent="0.25">
      <c r="A36" s="11"/>
      <c r="B36" s="4" t="s">
        <v>49</v>
      </c>
      <c r="C36" s="13">
        <v>6299</v>
      </c>
      <c r="D36" s="13">
        <v>706</v>
      </c>
      <c r="E36" s="13">
        <v>3119</v>
      </c>
      <c r="F36" s="13">
        <v>2474</v>
      </c>
      <c r="G36" s="13">
        <v>447</v>
      </c>
      <c r="H36" s="13">
        <v>0</v>
      </c>
      <c r="I36" s="13">
        <v>0</v>
      </c>
      <c r="J36" s="14">
        <v>0</v>
      </c>
      <c r="K36" s="15"/>
    </row>
    <row r="37" spans="1:11" ht="15" hidden="1" customHeight="1" outlineLevel="1" x14ac:dyDescent="0.25">
      <c r="A37" s="11"/>
      <c r="B37" s="4" t="s">
        <v>50</v>
      </c>
      <c r="C37" s="13">
        <v>11205</v>
      </c>
      <c r="D37" s="13">
        <v>1570</v>
      </c>
      <c r="E37" s="13">
        <v>6392</v>
      </c>
      <c r="F37" s="13">
        <v>3243</v>
      </c>
      <c r="G37" s="13">
        <v>1016</v>
      </c>
      <c r="H37" s="13">
        <v>0</v>
      </c>
      <c r="I37" s="13">
        <v>0</v>
      </c>
      <c r="J37" s="14">
        <v>0</v>
      </c>
      <c r="K37" s="15"/>
    </row>
    <row r="38" spans="1:11" ht="15" hidden="1" customHeight="1" outlineLevel="1" x14ac:dyDescent="0.25">
      <c r="A38" s="11"/>
      <c r="B38" s="4" t="s">
        <v>51</v>
      </c>
      <c r="C38" s="13">
        <v>2368</v>
      </c>
      <c r="D38" s="13">
        <v>268</v>
      </c>
      <c r="E38" s="13">
        <v>1374</v>
      </c>
      <c r="F38" s="13">
        <v>726</v>
      </c>
      <c r="G38" s="13">
        <v>210</v>
      </c>
      <c r="H38" s="13">
        <v>0</v>
      </c>
      <c r="I38" s="13">
        <v>0</v>
      </c>
      <c r="J38" s="14">
        <v>0</v>
      </c>
      <c r="K38" s="15"/>
    </row>
    <row r="39" spans="1:11" ht="15" hidden="1" customHeight="1" outlineLevel="1" x14ac:dyDescent="0.25">
      <c r="A39" s="11"/>
      <c r="B39" s="4" t="s">
        <v>52</v>
      </c>
      <c r="C39" s="13">
        <v>4569</v>
      </c>
      <c r="D39" s="13">
        <v>292</v>
      </c>
      <c r="E39" s="13">
        <v>2955</v>
      </c>
      <c r="F39" s="13">
        <v>1322</v>
      </c>
      <c r="G39" s="13">
        <v>339</v>
      </c>
      <c r="H39" s="13">
        <v>0</v>
      </c>
      <c r="I39" s="13">
        <v>0</v>
      </c>
      <c r="J39" s="14">
        <v>0</v>
      </c>
      <c r="K39" s="15"/>
    </row>
    <row r="40" spans="1:11" ht="15" hidden="1" customHeight="1" outlineLevel="1" x14ac:dyDescent="0.25">
      <c r="A40" s="11"/>
      <c r="B40" s="4" t="s">
        <v>53</v>
      </c>
      <c r="C40" s="13">
        <v>8761</v>
      </c>
      <c r="D40" s="13">
        <v>1058</v>
      </c>
      <c r="E40" s="13">
        <v>4739</v>
      </c>
      <c r="F40" s="13">
        <v>2964</v>
      </c>
      <c r="G40" s="13">
        <v>522</v>
      </c>
      <c r="H40" s="13">
        <v>0</v>
      </c>
      <c r="I40" s="13">
        <v>0</v>
      </c>
      <c r="J40" s="14">
        <v>0</v>
      </c>
      <c r="K40" s="15"/>
    </row>
    <row r="41" spans="1:11" ht="15" hidden="1" customHeight="1" outlineLevel="1" x14ac:dyDescent="0.25">
      <c r="A41" s="11"/>
      <c r="B41" s="4" t="s">
        <v>54</v>
      </c>
      <c r="C41" s="13">
        <v>15666</v>
      </c>
      <c r="D41" s="13">
        <v>1543</v>
      </c>
      <c r="E41" s="13">
        <v>8823</v>
      </c>
      <c r="F41" s="13">
        <v>5300</v>
      </c>
      <c r="G41" s="13">
        <v>1067</v>
      </c>
      <c r="H41" s="13">
        <v>0</v>
      </c>
      <c r="I41" s="13">
        <v>0</v>
      </c>
      <c r="J41" s="14">
        <v>0</v>
      </c>
      <c r="K41" s="15"/>
    </row>
    <row r="42" spans="1:11" ht="15" hidden="1" customHeight="1" outlineLevel="1" x14ac:dyDescent="0.25">
      <c r="A42" s="11"/>
      <c r="B42" s="4" t="s">
        <v>55</v>
      </c>
      <c r="C42" s="13">
        <v>11839</v>
      </c>
      <c r="D42" s="13">
        <v>2646</v>
      </c>
      <c r="E42" s="13">
        <v>4864</v>
      </c>
      <c r="F42" s="13">
        <v>4329</v>
      </c>
      <c r="G42" s="13">
        <v>2455</v>
      </c>
      <c r="H42" s="13">
        <v>0</v>
      </c>
      <c r="I42" s="13">
        <v>0</v>
      </c>
      <c r="J42" s="14">
        <v>0</v>
      </c>
      <c r="K42" s="15"/>
    </row>
    <row r="43" spans="1:11" ht="15" hidden="1" customHeight="1" outlineLevel="1" x14ac:dyDescent="0.25">
      <c r="A43" s="11"/>
      <c r="B43" s="4" t="s">
        <v>56</v>
      </c>
      <c r="C43" s="13">
        <v>36472</v>
      </c>
      <c r="D43" s="13">
        <v>1578</v>
      </c>
      <c r="E43" s="13">
        <v>17510</v>
      </c>
      <c r="F43" s="13">
        <v>17384</v>
      </c>
      <c r="G43" s="13">
        <v>2894</v>
      </c>
      <c r="H43" s="13">
        <v>0</v>
      </c>
      <c r="I43" s="13">
        <v>0</v>
      </c>
      <c r="J43" s="14">
        <v>0</v>
      </c>
      <c r="K43" s="15"/>
    </row>
    <row r="44" spans="1:11" ht="15" customHeight="1" collapsed="1" x14ac:dyDescent="0.25">
      <c r="A44" s="3" t="s">
        <v>19</v>
      </c>
      <c r="B44" s="3" t="s">
        <v>14</v>
      </c>
      <c r="C44" s="12">
        <v>117441</v>
      </c>
      <c r="D44" s="12">
        <v>11899</v>
      </c>
      <c r="E44" s="12">
        <v>57810</v>
      </c>
      <c r="F44" s="12">
        <v>47732</v>
      </c>
      <c r="G44" s="12">
        <v>13832</v>
      </c>
      <c r="H44" s="12">
        <v>0</v>
      </c>
      <c r="I44" s="12">
        <v>0</v>
      </c>
      <c r="J44" s="24">
        <v>0</v>
      </c>
      <c r="K44" s="25"/>
    </row>
    <row r="45" spans="1:11" ht="15" hidden="1" customHeight="1" outlineLevel="1" x14ac:dyDescent="0.25">
      <c r="A45" s="11"/>
      <c r="B45" s="4" t="s">
        <v>57</v>
      </c>
      <c r="C45" s="13">
        <v>7731</v>
      </c>
      <c r="D45" s="13">
        <v>508</v>
      </c>
      <c r="E45" s="13">
        <v>4389</v>
      </c>
      <c r="F45" s="13">
        <v>2834</v>
      </c>
      <c r="G45" s="13">
        <v>734</v>
      </c>
      <c r="H45" s="13">
        <v>0</v>
      </c>
      <c r="I45" s="13">
        <v>0</v>
      </c>
      <c r="J45" s="14">
        <v>0</v>
      </c>
      <c r="K45" s="15"/>
    </row>
    <row r="46" spans="1:11" ht="15" hidden="1" customHeight="1" outlineLevel="1" x14ac:dyDescent="0.25">
      <c r="A46" s="11"/>
      <c r="B46" s="4" t="s">
        <v>58</v>
      </c>
      <c r="C46" s="13">
        <v>5539</v>
      </c>
      <c r="D46" s="13">
        <v>397</v>
      </c>
      <c r="E46" s="13">
        <v>2595</v>
      </c>
      <c r="F46" s="13">
        <v>2547</v>
      </c>
      <c r="G46" s="13">
        <v>656</v>
      </c>
      <c r="H46" s="13">
        <v>0</v>
      </c>
      <c r="I46" s="13">
        <v>0</v>
      </c>
      <c r="J46" s="14">
        <v>0</v>
      </c>
      <c r="K46" s="15"/>
    </row>
    <row r="47" spans="1:11" ht="15" hidden="1" customHeight="1" outlineLevel="1" x14ac:dyDescent="0.25">
      <c r="A47" s="11"/>
      <c r="B47" s="4" t="s">
        <v>59</v>
      </c>
      <c r="C47" s="13">
        <v>4019</v>
      </c>
      <c r="D47" s="13">
        <v>172</v>
      </c>
      <c r="E47" s="13">
        <v>1980</v>
      </c>
      <c r="F47" s="13">
        <v>1867</v>
      </c>
      <c r="G47" s="13">
        <v>520</v>
      </c>
      <c r="H47" s="13">
        <v>0</v>
      </c>
      <c r="I47" s="13">
        <v>0</v>
      </c>
      <c r="J47" s="14">
        <v>0</v>
      </c>
      <c r="K47" s="15"/>
    </row>
    <row r="48" spans="1:11" ht="15" hidden="1" customHeight="1" outlineLevel="1" x14ac:dyDescent="0.25">
      <c r="A48" s="11"/>
      <c r="B48" s="4" t="s">
        <v>60</v>
      </c>
      <c r="C48" s="13">
        <v>4696</v>
      </c>
      <c r="D48" s="13">
        <v>376</v>
      </c>
      <c r="E48" s="13">
        <v>2553</v>
      </c>
      <c r="F48" s="13">
        <v>1767</v>
      </c>
      <c r="G48" s="13">
        <v>727</v>
      </c>
      <c r="H48" s="13">
        <v>0</v>
      </c>
      <c r="I48" s="13">
        <v>0</v>
      </c>
      <c r="J48" s="14">
        <v>0</v>
      </c>
      <c r="K48" s="15"/>
    </row>
    <row r="49" spans="1:11" ht="15" hidden="1" customHeight="1" outlineLevel="1" x14ac:dyDescent="0.25">
      <c r="A49" s="11"/>
      <c r="B49" s="4" t="s">
        <v>61</v>
      </c>
      <c r="C49" s="13">
        <v>5436</v>
      </c>
      <c r="D49" s="13">
        <v>332</v>
      </c>
      <c r="E49" s="13">
        <v>2809</v>
      </c>
      <c r="F49" s="13">
        <v>2295</v>
      </c>
      <c r="G49" s="13">
        <v>522</v>
      </c>
      <c r="H49" s="13">
        <v>0</v>
      </c>
      <c r="I49" s="13">
        <v>0</v>
      </c>
      <c r="J49" s="14">
        <v>0</v>
      </c>
      <c r="K49" s="15"/>
    </row>
    <row r="50" spans="1:11" ht="15" hidden="1" customHeight="1" outlineLevel="1" x14ac:dyDescent="0.25">
      <c r="A50" s="11"/>
      <c r="B50" s="4" t="s">
        <v>62</v>
      </c>
      <c r="C50" s="13">
        <v>31056</v>
      </c>
      <c r="D50" s="13">
        <v>4814</v>
      </c>
      <c r="E50" s="13">
        <v>16762</v>
      </c>
      <c r="F50" s="13">
        <v>9480</v>
      </c>
      <c r="G50" s="13">
        <v>3871</v>
      </c>
      <c r="H50" s="13">
        <v>0</v>
      </c>
      <c r="I50" s="13">
        <v>0</v>
      </c>
      <c r="J50" s="14">
        <v>0</v>
      </c>
      <c r="K50" s="15"/>
    </row>
    <row r="51" spans="1:11" ht="15" hidden="1" customHeight="1" outlineLevel="1" x14ac:dyDescent="0.25">
      <c r="A51" s="11"/>
      <c r="B51" s="4" t="s">
        <v>63</v>
      </c>
      <c r="C51" s="13">
        <v>8606</v>
      </c>
      <c r="D51" s="13">
        <v>777</v>
      </c>
      <c r="E51" s="13">
        <v>4899</v>
      </c>
      <c r="F51" s="13">
        <v>2930</v>
      </c>
      <c r="G51" s="13">
        <v>1261</v>
      </c>
      <c r="H51" s="13">
        <v>0</v>
      </c>
      <c r="I51" s="13">
        <v>0</v>
      </c>
      <c r="J51" s="14">
        <v>0</v>
      </c>
      <c r="K51" s="15"/>
    </row>
    <row r="52" spans="1:11" ht="15" hidden="1" customHeight="1" outlineLevel="1" x14ac:dyDescent="0.25">
      <c r="A52" s="11"/>
      <c r="B52" s="4" t="s">
        <v>64</v>
      </c>
      <c r="C52" s="13">
        <v>9120</v>
      </c>
      <c r="D52" s="13">
        <v>356</v>
      </c>
      <c r="E52" s="13">
        <v>5374</v>
      </c>
      <c r="F52" s="13">
        <v>3390</v>
      </c>
      <c r="G52" s="13">
        <v>789</v>
      </c>
      <c r="H52" s="13">
        <v>0</v>
      </c>
      <c r="I52" s="13">
        <v>0</v>
      </c>
      <c r="J52" s="14">
        <v>0</v>
      </c>
      <c r="K52" s="15"/>
    </row>
    <row r="53" spans="1:11" ht="15" hidden="1" customHeight="1" outlineLevel="1" x14ac:dyDescent="0.25">
      <c r="A53" s="11"/>
      <c r="B53" s="4" t="s">
        <v>65</v>
      </c>
      <c r="C53" s="13">
        <v>9614</v>
      </c>
      <c r="D53" s="13">
        <v>796</v>
      </c>
      <c r="E53" s="13">
        <v>4448</v>
      </c>
      <c r="F53" s="13">
        <v>4370</v>
      </c>
      <c r="G53" s="13">
        <v>1265</v>
      </c>
      <c r="H53" s="13">
        <v>0</v>
      </c>
      <c r="I53" s="13">
        <v>0</v>
      </c>
      <c r="J53" s="14">
        <v>0</v>
      </c>
      <c r="K53" s="15"/>
    </row>
    <row r="54" spans="1:11" ht="15" hidden="1" customHeight="1" outlineLevel="1" x14ac:dyDescent="0.25">
      <c r="A54" s="11"/>
      <c r="B54" s="4" t="s">
        <v>66</v>
      </c>
      <c r="C54" s="13">
        <v>23756</v>
      </c>
      <c r="D54" s="13">
        <v>2577</v>
      </c>
      <c r="E54" s="13">
        <v>8962</v>
      </c>
      <c r="F54" s="13">
        <v>12217</v>
      </c>
      <c r="G54" s="13">
        <v>2640</v>
      </c>
      <c r="H54" s="13">
        <v>0</v>
      </c>
      <c r="I54" s="13">
        <v>0</v>
      </c>
      <c r="J54" s="14">
        <v>0</v>
      </c>
      <c r="K54" s="15"/>
    </row>
    <row r="55" spans="1:11" ht="15" hidden="1" customHeight="1" outlineLevel="1" x14ac:dyDescent="0.25">
      <c r="A55" s="11"/>
      <c r="B55" s="4" t="s">
        <v>67</v>
      </c>
      <c r="C55" s="13">
        <v>3360</v>
      </c>
      <c r="D55" s="13">
        <v>561</v>
      </c>
      <c r="E55" s="13">
        <v>1079</v>
      </c>
      <c r="F55" s="13">
        <v>1720</v>
      </c>
      <c r="G55" s="13">
        <v>516</v>
      </c>
      <c r="H55" s="13">
        <v>0</v>
      </c>
      <c r="I55" s="13">
        <v>0</v>
      </c>
      <c r="J55" s="14">
        <v>0</v>
      </c>
      <c r="K55" s="15"/>
    </row>
    <row r="56" spans="1:11" ht="15" hidden="1" customHeight="1" outlineLevel="1" x14ac:dyDescent="0.25">
      <c r="A56" s="11"/>
      <c r="B56" s="4" t="s">
        <v>68</v>
      </c>
      <c r="C56" s="13">
        <v>4508</v>
      </c>
      <c r="D56" s="13">
        <v>233</v>
      </c>
      <c r="E56" s="13">
        <v>1960</v>
      </c>
      <c r="F56" s="13">
        <v>2315</v>
      </c>
      <c r="G56" s="13">
        <v>331</v>
      </c>
      <c r="H56" s="13">
        <v>0</v>
      </c>
      <c r="I56" s="13">
        <v>0</v>
      </c>
      <c r="J56" s="14">
        <v>0</v>
      </c>
      <c r="K56" s="15"/>
    </row>
    <row r="57" spans="1:11" ht="15" customHeight="1" collapsed="1" x14ac:dyDescent="0.25">
      <c r="A57" s="3" t="s">
        <v>20</v>
      </c>
      <c r="B57" s="3" t="s">
        <v>14</v>
      </c>
      <c r="C57" s="12">
        <v>100165</v>
      </c>
      <c r="D57" s="12">
        <v>10276</v>
      </c>
      <c r="E57" s="12">
        <v>59679</v>
      </c>
      <c r="F57" s="12">
        <v>30210</v>
      </c>
      <c r="G57" s="12">
        <v>12894</v>
      </c>
      <c r="H57" s="12">
        <v>0</v>
      </c>
      <c r="I57" s="12">
        <v>0</v>
      </c>
      <c r="J57" s="24">
        <v>0</v>
      </c>
      <c r="K57" s="25"/>
    </row>
    <row r="58" spans="1:11" ht="15" hidden="1" customHeight="1" outlineLevel="1" x14ac:dyDescent="0.25">
      <c r="A58" s="11"/>
      <c r="B58" s="4" t="s">
        <v>69</v>
      </c>
      <c r="C58" s="13">
        <v>2686</v>
      </c>
      <c r="D58" s="13">
        <v>323</v>
      </c>
      <c r="E58" s="13">
        <v>1563</v>
      </c>
      <c r="F58" s="13">
        <v>800</v>
      </c>
      <c r="G58" s="13">
        <v>351</v>
      </c>
      <c r="H58" s="13">
        <v>0</v>
      </c>
      <c r="I58" s="13">
        <v>0</v>
      </c>
      <c r="J58" s="14">
        <v>0</v>
      </c>
      <c r="K58" s="15"/>
    </row>
    <row r="59" spans="1:11" ht="15" hidden="1" customHeight="1" outlineLevel="1" x14ac:dyDescent="0.25">
      <c r="A59" s="11"/>
      <c r="B59" s="4" t="s">
        <v>70</v>
      </c>
      <c r="C59" s="13">
        <v>9998</v>
      </c>
      <c r="D59" s="13">
        <v>537</v>
      </c>
      <c r="E59" s="13">
        <v>7031</v>
      </c>
      <c r="F59" s="13">
        <v>2430</v>
      </c>
      <c r="G59" s="13">
        <v>1091</v>
      </c>
      <c r="H59" s="13">
        <v>0</v>
      </c>
      <c r="I59" s="13">
        <v>0</v>
      </c>
      <c r="J59" s="14">
        <v>0</v>
      </c>
      <c r="K59" s="15"/>
    </row>
    <row r="60" spans="1:11" ht="15" hidden="1" customHeight="1" outlineLevel="1" x14ac:dyDescent="0.25">
      <c r="A60" s="11"/>
      <c r="B60" s="4" t="s">
        <v>71</v>
      </c>
      <c r="C60" s="13">
        <v>6882</v>
      </c>
      <c r="D60" s="13">
        <v>431</v>
      </c>
      <c r="E60" s="13">
        <v>4051</v>
      </c>
      <c r="F60" s="13">
        <v>2400</v>
      </c>
      <c r="G60" s="13">
        <v>782</v>
      </c>
      <c r="H60" s="13">
        <v>0</v>
      </c>
      <c r="I60" s="13">
        <v>0</v>
      </c>
      <c r="J60" s="14">
        <v>0</v>
      </c>
      <c r="K60" s="15"/>
    </row>
    <row r="61" spans="1:11" ht="15" hidden="1" customHeight="1" outlineLevel="1" x14ac:dyDescent="0.25">
      <c r="A61" s="11"/>
      <c r="B61" s="4" t="s">
        <v>72</v>
      </c>
      <c r="C61" s="13">
        <v>6384</v>
      </c>
      <c r="D61" s="13">
        <v>560</v>
      </c>
      <c r="E61" s="13">
        <v>3648</v>
      </c>
      <c r="F61" s="13">
        <v>2176</v>
      </c>
      <c r="G61" s="13">
        <v>791</v>
      </c>
      <c r="H61" s="13">
        <v>0</v>
      </c>
      <c r="I61" s="13">
        <v>0</v>
      </c>
      <c r="J61" s="14">
        <v>0</v>
      </c>
      <c r="K61" s="15"/>
    </row>
    <row r="62" spans="1:11" ht="15" hidden="1" customHeight="1" outlineLevel="1" x14ac:dyDescent="0.25">
      <c r="A62" s="11"/>
      <c r="B62" s="4" t="s">
        <v>73</v>
      </c>
      <c r="C62" s="13">
        <v>8805</v>
      </c>
      <c r="D62" s="13">
        <v>667</v>
      </c>
      <c r="E62" s="13">
        <v>5009</v>
      </c>
      <c r="F62" s="13">
        <v>3129</v>
      </c>
      <c r="G62" s="13">
        <v>962</v>
      </c>
      <c r="H62" s="13">
        <v>0</v>
      </c>
      <c r="I62" s="13">
        <v>0</v>
      </c>
      <c r="J62" s="14">
        <v>0</v>
      </c>
      <c r="K62" s="15"/>
    </row>
    <row r="63" spans="1:11" ht="15" hidden="1" customHeight="1" outlineLevel="1" x14ac:dyDescent="0.25">
      <c r="A63" s="11"/>
      <c r="B63" s="4" t="s">
        <v>74</v>
      </c>
      <c r="C63" s="13">
        <v>56456</v>
      </c>
      <c r="D63" s="13">
        <v>6702</v>
      </c>
      <c r="E63" s="13">
        <v>33425</v>
      </c>
      <c r="F63" s="13">
        <v>16329</v>
      </c>
      <c r="G63" s="13">
        <v>7997</v>
      </c>
      <c r="H63" s="13">
        <v>0</v>
      </c>
      <c r="I63" s="13">
        <v>0</v>
      </c>
      <c r="J63" s="14">
        <v>0</v>
      </c>
      <c r="K63" s="15"/>
    </row>
    <row r="64" spans="1:11" ht="15" hidden="1" customHeight="1" outlineLevel="1" x14ac:dyDescent="0.25">
      <c r="A64" s="11"/>
      <c r="B64" s="4" t="s">
        <v>75</v>
      </c>
      <c r="C64" s="13">
        <v>8954</v>
      </c>
      <c r="D64" s="13">
        <v>1056</v>
      </c>
      <c r="E64" s="13">
        <v>4952</v>
      </c>
      <c r="F64" s="13">
        <v>2946</v>
      </c>
      <c r="G64" s="13">
        <v>920</v>
      </c>
      <c r="H64" s="13">
        <v>0</v>
      </c>
      <c r="I64" s="13">
        <v>0</v>
      </c>
      <c r="J64" s="14">
        <v>0</v>
      </c>
      <c r="K64" s="15"/>
    </row>
    <row r="65" spans="1:11" collapsed="1" x14ac:dyDescent="0.25">
      <c r="A65" s="3" t="s">
        <v>21</v>
      </c>
      <c r="B65" s="3" t="s">
        <v>14</v>
      </c>
      <c r="C65" s="12">
        <v>608165</v>
      </c>
      <c r="D65" s="12">
        <v>39450</v>
      </c>
      <c r="E65" s="12">
        <v>350565</v>
      </c>
      <c r="F65" s="12">
        <v>218150</v>
      </c>
      <c r="G65" s="12">
        <v>64053</v>
      </c>
      <c r="H65" s="12">
        <v>0</v>
      </c>
      <c r="I65" s="12">
        <v>0</v>
      </c>
      <c r="J65" s="24">
        <v>0</v>
      </c>
      <c r="K65" s="25"/>
    </row>
    <row r="66" spans="1:11" ht="15" hidden="1" customHeight="1" outlineLevel="1" x14ac:dyDescent="0.25">
      <c r="A66" s="11"/>
      <c r="B66" s="4" t="s">
        <v>76</v>
      </c>
      <c r="C66" s="13">
        <v>5386</v>
      </c>
      <c r="D66" s="13">
        <v>880</v>
      </c>
      <c r="E66" s="13">
        <v>2643</v>
      </c>
      <c r="F66" s="13">
        <v>1863</v>
      </c>
      <c r="G66" s="13">
        <v>903</v>
      </c>
      <c r="H66" s="13">
        <v>0</v>
      </c>
      <c r="I66" s="13">
        <v>0</v>
      </c>
      <c r="J66" s="14">
        <v>0</v>
      </c>
      <c r="K66" s="15"/>
    </row>
    <row r="67" spans="1:11" ht="15" hidden="1" customHeight="1" outlineLevel="1" x14ac:dyDescent="0.25">
      <c r="A67" s="11"/>
      <c r="B67" s="4" t="s">
        <v>77</v>
      </c>
      <c r="C67" s="13">
        <v>3945</v>
      </c>
      <c r="D67" s="13">
        <v>425</v>
      </c>
      <c r="E67" s="13">
        <v>1947</v>
      </c>
      <c r="F67" s="13">
        <v>1573</v>
      </c>
      <c r="G67" s="13">
        <v>589</v>
      </c>
      <c r="H67" s="13">
        <v>0</v>
      </c>
      <c r="I67" s="13">
        <v>0</v>
      </c>
      <c r="J67" s="14">
        <v>0</v>
      </c>
      <c r="K67" s="15"/>
    </row>
    <row r="68" spans="1:11" ht="15" hidden="1" customHeight="1" outlineLevel="1" x14ac:dyDescent="0.25">
      <c r="A68" s="11"/>
      <c r="B68" s="4" t="s">
        <v>78</v>
      </c>
      <c r="C68" s="13">
        <v>4951</v>
      </c>
      <c r="D68" s="13">
        <v>250</v>
      </c>
      <c r="E68" s="13">
        <v>2899</v>
      </c>
      <c r="F68" s="13">
        <v>1802</v>
      </c>
      <c r="G68" s="13">
        <v>511</v>
      </c>
      <c r="H68" s="13">
        <v>0</v>
      </c>
      <c r="I68" s="13">
        <v>0</v>
      </c>
      <c r="J68" s="14">
        <v>0</v>
      </c>
      <c r="K68" s="15"/>
    </row>
    <row r="69" spans="1:11" ht="15" hidden="1" customHeight="1" outlineLevel="1" x14ac:dyDescent="0.25">
      <c r="A69" s="11"/>
      <c r="B69" s="4" t="s">
        <v>79</v>
      </c>
      <c r="C69" s="13">
        <v>5669</v>
      </c>
      <c r="D69" s="13">
        <v>617</v>
      </c>
      <c r="E69" s="13">
        <v>2691</v>
      </c>
      <c r="F69" s="13">
        <v>2361</v>
      </c>
      <c r="G69" s="13">
        <v>942</v>
      </c>
      <c r="H69" s="13">
        <v>0</v>
      </c>
      <c r="I69" s="13">
        <v>0</v>
      </c>
      <c r="J69" s="14">
        <v>0</v>
      </c>
      <c r="K69" s="15"/>
    </row>
    <row r="70" spans="1:11" ht="15" hidden="1" customHeight="1" outlineLevel="1" x14ac:dyDescent="0.25">
      <c r="A70" s="11"/>
      <c r="B70" s="4" t="s">
        <v>80</v>
      </c>
      <c r="C70" s="13">
        <v>5885</v>
      </c>
      <c r="D70" s="13">
        <v>497</v>
      </c>
      <c r="E70" s="13">
        <v>2691</v>
      </c>
      <c r="F70" s="13">
        <v>2697</v>
      </c>
      <c r="G70" s="13">
        <v>649</v>
      </c>
      <c r="H70" s="13">
        <v>0</v>
      </c>
      <c r="I70" s="13">
        <v>0</v>
      </c>
      <c r="J70" s="14">
        <v>0</v>
      </c>
      <c r="K70" s="15"/>
    </row>
    <row r="71" spans="1:11" ht="15" hidden="1" customHeight="1" outlineLevel="1" x14ac:dyDescent="0.25">
      <c r="A71" s="11"/>
      <c r="B71" s="4" t="s">
        <v>81</v>
      </c>
      <c r="C71" s="13">
        <v>11568</v>
      </c>
      <c r="D71" s="13">
        <v>1129</v>
      </c>
      <c r="E71" s="13">
        <v>6580</v>
      </c>
      <c r="F71" s="13">
        <v>3859</v>
      </c>
      <c r="G71" s="13">
        <v>1152</v>
      </c>
      <c r="H71" s="13">
        <v>0</v>
      </c>
      <c r="I71" s="13">
        <v>0</v>
      </c>
      <c r="J71" s="14">
        <v>0</v>
      </c>
      <c r="K71" s="15"/>
    </row>
    <row r="72" spans="1:11" ht="15" hidden="1" customHeight="1" outlineLevel="1" x14ac:dyDescent="0.25">
      <c r="A72" s="11"/>
      <c r="B72" s="4" t="s">
        <v>82</v>
      </c>
      <c r="C72" s="13">
        <v>531180</v>
      </c>
      <c r="D72" s="13">
        <v>32288</v>
      </c>
      <c r="E72" s="13">
        <v>317842</v>
      </c>
      <c r="F72" s="13">
        <v>181050</v>
      </c>
      <c r="G72" s="13">
        <v>56356</v>
      </c>
      <c r="H72" s="13">
        <v>0</v>
      </c>
      <c r="I72" s="13">
        <v>0</v>
      </c>
      <c r="J72" s="14">
        <v>0</v>
      </c>
      <c r="K72" s="15"/>
    </row>
    <row r="73" spans="1:11" ht="15" hidden="1" customHeight="1" outlineLevel="1" x14ac:dyDescent="0.25">
      <c r="A73" s="11"/>
      <c r="B73" s="4" t="s">
        <v>83</v>
      </c>
      <c r="C73" s="13">
        <v>39581</v>
      </c>
      <c r="D73" s="13">
        <v>3364</v>
      </c>
      <c r="E73" s="13">
        <v>13272</v>
      </c>
      <c r="F73" s="13">
        <v>22945</v>
      </c>
      <c r="G73" s="13">
        <v>2951</v>
      </c>
      <c r="H73" s="13">
        <v>0</v>
      </c>
      <c r="I73" s="13">
        <v>0</v>
      </c>
      <c r="J73" s="14">
        <v>0</v>
      </c>
      <c r="K73" s="15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 t="shared" ref="C75:J75" si="0">SUM(C9,C28,C44,C57,C65)</f>
        <v>1364017</v>
      </c>
      <c r="D75" s="4">
        <f t="shared" si="0"/>
        <v>126468</v>
      </c>
      <c r="E75" s="4">
        <f t="shared" si="0"/>
        <v>739040</v>
      </c>
      <c r="F75" s="4">
        <f t="shared" si="0"/>
        <v>498509</v>
      </c>
      <c r="G75" s="4">
        <f t="shared" si="0"/>
        <v>147254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3" t="s">
        <v>1</v>
      </c>
      <c r="B76" s="33"/>
      <c r="C76" s="33"/>
      <c r="D76" s="33"/>
      <c r="E76" s="33"/>
      <c r="F76" s="33"/>
      <c r="G76" s="33"/>
      <c r="H76" s="33"/>
      <c r="I76" s="33"/>
      <c r="J76" s="3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7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7"/>
    </row>
    <row r="3" spans="1:11" x14ac:dyDescent="0.25">
      <c r="A3" s="18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8"/>
    </row>
    <row r="4" spans="1:11" x14ac:dyDescent="0.25">
      <c r="A4" s="18" t="s">
        <v>86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10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2" t="s">
        <v>9</v>
      </c>
      <c r="E8" s="2" t="s">
        <v>10</v>
      </c>
      <c r="F8" s="2" t="s">
        <v>11</v>
      </c>
      <c r="G8" s="20"/>
      <c r="H8" s="20"/>
      <c r="I8" s="2" t="s">
        <v>12</v>
      </c>
      <c r="J8" s="21" t="s">
        <v>13</v>
      </c>
      <c r="K8" s="23"/>
    </row>
    <row r="9" spans="1:11" x14ac:dyDescent="0.25">
      <c r="A9" s="3" t="s">
        <v>17</v>
      </c>
      <c r="B9" s="3" t="s">
        <v>14</v>
      </c>
      <c r="C9" s="12">
        <v>326392</v>
      </c>
      <c r="D9" s="12">
        <v>42733</v>
      </c>
      <c r="E9" s="12">
        <v>171049</v>
      </c>
      <c r="F9" s="12">
        <v>112610</v>
      </c>
      <c r="G9" s="12">
        <v>37797</v>
      </c>
      <c r="H9" s="12">
        <v>11</v>
      </c>
      <c r="I9" s="12">
        <v>11</v>
      </c>
      <c r="J9" s="24">
        <v>0</v>
      </c>
      <c r="K9" s="25"/>
    </row>
    <row r="10" spans="1:11" ht="15" hidden="1" customHeight="1" outlineLevel="1" x14ac:dyDescent="0.25">
      <c r="A10" s="11"/>
      <c r="B10" s="4" t="s">
        <v>24</v>
      </c>
      <c r="C10" s="13">
        <v>17759</v>
      </c>
      <c r="D10" s="13">
        <v>3711</v>
      </c>
      <c r="E10" s="13">
        <v>8993</v>
      </c>
      <c r="F10" s="13">
        <v>5055</v>
      </c>
      <c r="G10" s="13">
        <v>2615</v>
      </c>
      <c r="H10" s="13">
        <v>1</v>
      </c>
      <c r="I10" s="13">
        <v>1</v>
      </c>
      <c r="J10" s="14">
        <v>0</v>
      </c>
      <c r="K10" s="15"/>
    </row>
    <row r="11" spans="1:11" ht="15" hidden="1" customHeight="1" outlineLevel="1" x14ac:dyDescent="0.25">
      <c r="A11" s="11"/>
      <c r="B11" s="4" t="s">
        <v>25</v>
      </c>
      <c r="C11" s="13">
        <v>4953</v>
      </c>
      <c r="D11" s="13">
        <v>385</v>
      </c>
      <c r="E11" s="13">
        <v>3147</v>
      </c>
      <c r="F11" s="13">
        <v>1421</v>
      </c>
      <c r="G11" s="13">
        <v>842</v>
      </c>
      <c r="H11" s="13">
        <v>0</v>
      </c>
      <c r="I11" s="13">
        <v>0</v>
      </c>
      <c r="J11" s="14">
        <v>0</v>
      </c>
      <c r="K11" s="15"/>
    </row>
    <row r="12" spans="1:11" ht="15" hidden="1" customHeight="1" outlineLevel="1" x14ac:dyDescent="0.25">
      <c r="A12" s="11"/>
      <c r="B12" s="4" t="s">
        <v>26</v>
      </c>
      <c r="C12" s="13">
        <v>1717</v>
      </c>
      <c r="D12" s="13">
        <v>97</v>
      </c>
      <c r="E12" s="13">
        <v>781</v>
      </c>
      <c r="F12" s="13">
        <v>839</v>
      </c>
      <c r="G12" s="13">
        <v>98</v>
      </c>
      <c r="H12" s="13">
        <v>0</v>
      </c>
      <c r="I12" s="13">
        <v>0</v>
      </c>
      <c r="J12" s="14">
        <v>0</v>
      </c>
      <c r="K12" s="15"/>
    </row>
    <row r="13" spans="1:11" ht="15" hidden="1" customHeight="1" outlineLevel="1" x14ac:dyDescent="0.25">
      <c r="A13" s="11"/>
      <c r="B13" s="4" t="s">
        <v>27</v>
      </c>
      <c r="C13" s="13">
        <v>5233</v>
      </c>
      <c r="D13" s="13">
        <v>591</v>
      </c>
      <c r="E13" s="13">
        <v>2468</v>
      </c>
      <c r="F13" s="13">
        <v>2174</v>
      </c>
      <c r="G13" s="13">
        <v>685</v>
      </c>
      <c r="H13" s="13">
        <v>0</v>
      </c>
      <c r="I13" s="13">
        <v>0</v>
      </c>
      <c r="J13" s="14">
        <v>0</v>
      </c>
      <c r="K13" s="15"/>
    </row>
    <row r="14" spans="1:11" ht="15" hidden="1" customHeight="1" outlineLevel="1" x14ac:dyDescent="0.25">
      <c r="A14" s="11"/>
      <c r="B14" s="4" t="s">
        <v>28</v>
      </c>
      <c r="C14" s="13">
        <v>9217</v>
      </c>
      <c r="D14" s="13">
        <v>1288</v>
      </c>
      <c r="E14" s="13">
        <v>4526</v>
      </c>
      <c r="F14" s="13">
        <v>3403</v>
      </c>
      <c r="G14" s="13">
        <v>1164</v>
      </c>
      <c r="H14" s="13">
        <v>0</v>
      </c>
      <c r="I14" s="13">
        <v>0</v>
      </c>
      <c r="J14" s="14">
        <v>0</v>
      </c>
      <c r="K14" s="15"/>
    </row>
    <row r="15" spans="1:11" ht="15" hidden="1" customHeight="1" outlineLevel="1" x14ac:dyDescent="0.25">
      <c r="A15" s="11"/>
      <c r="B15" s="4" t="s">
        <v>29</v>
      </c>
      <c r="C15" s="13">
        <v>15432</v>
      </c>
      <c r="D15" s="13">
        <v>832</v>
      </c>
      <c r="E15" s="13">
        <v>7681</v>
      </c>
      <c r="F15" s="13">
        <v>6919</v>
      </c>
      <c r="G15" s="13">
        <v>1921</v>
      </c>
      <c r="H15" s="13">
        <v>0</v>
      </c>
      <c r="I15" s="13">
        <v>0</v>
      </c>
      <c r="J15" s="14">
        <v>0</v>
      </c>
      <c r="K15" s="15"/>
    </row>
    <row r="16" spans="1:11" ht="15" hidden="1" customHeight="1" outlineLevel="1" x14ac:dyDescent="0.25">
      <c r="A16" s="11"/>
      <c r="B16" s="4" t="s">
        <v>30</v>
      </c>
      <c r="C16" s="13">
        <v>1824</v>
      </c>
      <c r="D16" s="13">
        <v>160</v>
      </c>
      <c r="E16" s="13">
        <v>1057</v>
      </c>
      <c r="F16" s="13">
        <v>607</v>
      </c>
      <c r="G16" s="13">
        <v>168</v>
      </c>
      <c r="H16" s="13">
        <v>0</v>
      </c>
      <c r="I16" s="13">
        <v>0</v>
      </c>
      <c r="J16" s="14">
        <v>0</v>
      </c>
      <c r="K16" s="15"/>
    </row>
    <row r="17" spans="1:11" ht="15" hidden="1" customHeight="1" outlineLevel="1" x14ac:dyDescent="0.25">
      <c r="A17" s="11"/>
      <c r="B17" s="4" t="s">
        <v>31</v>
      </c>
      <c r="C17" s="13">
        <v>156050</v>
      </c>
      <c r="D17" s="13">
        <v>21339</v>
      </c>
      <c r="E17" s="13">
        <v>82525</v>
      </c>
      <c r="F17" s="13">
        <v>52186</v>
      </c>
      <c r="G17" s="13">
        <v>17705</v>
      </c>
      <c r="H17" s="13">
        <v>5</v>
      </c>
      <c r="I17" s="13">
        <v>5</v>
      </c>
      <c r="J17" s="14">
        <v>0</v>
      </c>
      <c r="K17" s="15"/>
    </row>
    <row r="18" spans="1:11" ht="15" hidden="1" customHeight="1" outlineLevel="1" x14ac:dyDescent="0.25">
      <c r="A18" s="11"/>
      <c r="B18" s="4" t="s">
        <v>32</v>
      </c>
      <c r="C18" s="13">
        <v>21450</v>
      </c>
      <c r="D18" s="13">
        <v>3542</v>
      </c>
      <c r="E18" s="13">
        <v>10745</v>
      </c>
      <c r="F18" s="13">
        <v>7163</v>
      </c>
      <c r="G18" s="13">
        <v>2524</v>
      </c>
      <c r="H18" s="13">
        <v>0</v>
      </c>
      <c r="I18" s="13">
        <v>0</v>
      </c>
      <c r="J18" s="14">
        <v>0</v>
      </c>
      <c r="K18" s="15"/>
    </row>
    <row r="19" spans="1:11" ht="15" hidden="1" customHeight="1" outlineLevel="1" x14ac:dyDescent="0.25">
      <c r="A19" s="11"/>
      <c r="B19" s="4" t="s">
        <v>33</v>
      </c>
      <c r="C19" s="13">
        <v>3684</v>
      </c>
      <c r="D19" s="13">
        <v>1515</v>
      </c>
      <c r="E19" s="13">
        <v>1474</v>
      </c>
      <c r="F19" s="13">
        <v>695</v>
      </c>
      <c r="G19" s="13">
        <v>442</v>
      </c>
      <c r="H19" s="13">
        <v>0</v>
      </c>
      <c r="I19" s="13">
        <v>0</v>
      </c>
      <c r="J19" s="14">
        <v>0</v>
      </c>
      <c r="K19" s="15"/>
    </row>
    <row r="20" spans="1:11" ht="15" hidden="1" customHeight="1" outlineLevel="1" x14ac:dyDescent="0.25">
      <c r="A20" s="11"/>
      <c r="B20" s="4" t="s">
        <v>34</v>
      </c>
      <c r="C20" s="13">
        <v>24901</v>
      </c>
      <c r="D20" s="13">
        <v>2331</v>
      </c>
      <c r="E20" s="13">
        <v>13143</v>
      </c>
      <c r="F20" s="13">
        <v>9427</v>
      </c>
      <c r="G20" s="13">
        <v>3110</v>
      </c>
      <c r="H20" s="13">
        <v>0</v>
      </c>
      <c r="I20" s="13">
        <v>0</v>
      </c>
      <c r="J20" s="14">
        <v>0</v>
      </c>
      <c r="K20" s="15"/>
    </row>
    <row r="21" spans="1:11" ht="15" hidden="1" customHeight="1" outlineLevel="1" x14ac:dyDescent="0.25">
      <c r="A21" s="11"/>
      <c r="B21" s="4" t="s">
        <v>35</v>
      </c>
      <c r="C21" s="13">
        <v>5044</v>
      </c>
      <c r="D21" s="13">
        <v>219</v>
      </c>
      <c r="E21" s="13">
        <v>3081</v>
      </c>
      <c r="F21" s="13">
        <v>1744</v>
      </c>
      <c r="G21" s="13">
        <v>578</v>
      </c>
      <c r="H21" s="13">
        <v>0</v>
      </c>
      <c r="I21" s="13">
        <v>0</v>
      </c>
      <c r="J21" s="14">
        <v>0</v>
      </c>
      <c r="K21" s="15"/>
    </row>
    <row r="22" spans="1:11" ht="15" hidden="1" customHeight="1" outlineLevel="1" x14ac:dyDescent="0.25">
      <c r="A22" s="11"/>
      <c r="B22" s="4" t="s">
        <v>36</v>
      </c>
      <c r="C22" s="13">
        <v>15450</v>
      </c>
      <c r="D22" s="13">
        <v>2740</v>
      </c>
      <c r="E22" s="13">
        <v>7333</v>
      </c>
      <c r="F22" s="13">
        <v>5377</v>
      </c>
      <c r="G22" s="13">
        <v>1500</v>
      </c>
      <c r="H22" s="13">
        <v>2</v>
      </c>
      <c r="I22" s="13">
        <v>2</v>
      </c>
      <c r="J22" s="14">
        <v>0</v>
      </c>
      <c r="K22" s="15"/>
    </row>
    <row r="23" spans="1:11" ht="15" hidden="1" customHeight="1" outlineLevel="1" x14ac:dyDescent="0.25">
      <c r="A23" s="11"/>
      <c r="B23" s="4" t="s">
        <v>37</v>
      </c>
      <c r="C23" s="13">
        <v>5371</v>
      </c>
      <c r="D23" s="13">
        <v>602</v>
      </c>
      <c r="E23" s="13">
        <v>2832</v>
      </c>
      <c r="F23" s="13">
        <v>1937</v>
      </c>
      <c r="G23" s="13">
        <v>453</v>
      </c>
      <c r="H23" s="13">
        <v>0</v>
      </c>
      <c r="I23" s="13">
        <v>0</v>
      </c>
      <c r="J23" s="14">
        <v>0</v>
      </c>
      <c r="K23" s="15"/>
    </row>
    <row r="24" spans="1:11" ht="15" hidden="1" customHeight="1" outlineLevel="1" x14ac:dyDescent="0.25">
      <c r="A24" s="11"/>
      <c r="B24" s="4" t="s">
        <v>38</v>
      </c>
      <c r="C24" s="13">
        <v>8498</v>
      </c>
      <c r="D24" s="13">
        <v>957</v>
      </c>
      <c r="E24" s="13">
        <v>4650</v>
      </c>
      <c r="F24" s="13">
        <v>2891</v>
      </c>
      <c r="G24" s="13">
        <v>848</v>
      </c>
      <c r="H24" s="13">
        <v>0</v>
      </c>
      <c r="I24" s="13">
        <v>0</v>
      </c>
      <c r="J24" s="14">
        <v>0</v>
      </c>
      <c r="K24" s="15"/>
    </row>
    <row r="25" spans="1:11" ht="15" hidden="1" customHeight="1" outlineLevel="1" x14ac:dyDescent="0.25">
      <c r="A25" s="11"/>
      <c r="B25" s="4" t="s">
        <v>39</v>
      </c>
      <c r="C25" s="13">
        <v>15429</v>
      </c>
      <c r="D25" s="13">
        <v>969</v>
      </c>
      <c r="E25" s="13">
        <v>8643</v>
      </c>
      <c r="F25" s="13">
        <v>5817</v>
      </c>
      <c r="G25" s="13">
        <v>1053</v>
      </c>
      <c r="H25" s="13">
        <v>0</v>
      </c>
      <c r="I25" s="13">
        <v>0</v>
      </c>
      <c r="J25" s="14">
        <v>0</v>
      </c>
      <c r="K25" s="15"/>
    </row>
    <row r="26" spans="1:11" ht="15" hidden="1" customHeight="1" outlineLevel="1" x14ac:dyDescent="0.25">
      <c r="A26" s="11"/>
      <c r="B26" s="4" t="s">
        <v>40</v>
      </c>
      <c r="C26" s="13">
        <v>6149</v>
      </c>
      <c r="D26" s="13">
        <v>492</v>
      </c>
      <c r="E26" s="13">
        <v>3690</v>
      </c>
      <c r="F26" s="13">
        <v>1967</v>
      </c>
      <c r="G26" s="13">
        <v>754</v>
      </c>
      <c r="H26" s="13">
        <v>3</v>
      </c>
      <c r="I26" s="13">
        <v>3</v>
      </c>
      <c r="J26" s="14">
        <v>0</v>
      </c>
      <c r="K26" s="15"/>
    </row>
    <row r="27" spans="1:11" ht="15" hidden="1" customHeight="1" outlineLevel="1" x14ac:dyDescent="0.25">
      <c r="A27" s="11"/>
      <c r="B27" s="4" t="s">
        <v>41</v>
      </c>
      <c r="C27" s="13">
        <v>8231</v>
      </c>
      <c r="D27" s="13">
        <v>963</v>
      </c>
      <c r="E27" s="13">
        <v>4280</v>
      </c>
      <c r="F27" s="13">
        <v>2988</v>
      </c>
      <c r="G27" s="13">
        <v>1337</v>
      </c>
      <c r="H27" s="13">
        <v>0</v>
      </c>
      <c r="I27" s="13">
        <v>0</v>
      </c>
      <c r="J27" s="14">
        <v>0</v>
      </c>
      <c r="K27" s="15"/>
    </row>
    <row r="28" spans="1:11" ht="15" customHeight="1" collapsed="1" x14ac:dyDescent="0.25">
      <c r="A28" s="3" t="s">
        <v>18</v>
      </c>
      <c r="B28" s="3" t="s">
        <v>14</v>
      </c>
      <c r="C28" s="12">
        <v>218097</v>
      </c>
      <c r="D28" s="12">
        <v>26616</v>
      </c>
      <c r="E28" s="12">
        <v>121893</v>
      </c>
      <c r="F28" s="12">
        <v>69588</v>
      </c>
      <c r="G28" s="12">
        <v>19884</v>
      </c>
      <c r="H28" s="12">
        <v>2</v>
      </c>
      <c r="I28" s="12">
        <v>2</v>
      </c>
      <c r="J28" s="24">
        <v>0</v>
      </c>
      <c r="K28" s="25"/>
    </row>
    <row r="29" spans="1:11" ht="15" hidden="1" customHeight="1" outlineLevel="1" x14ac:dyDescent="0.25">
      <c r="A29" s="11"/>
      <c r="B29" s="4" t="s">
        <v>42</v>
      </c>
      <c r="C29" s="13">
        <v>5564</v>
      </c>
      <c r="D29" s="13">
        <v>629</v>
      </c>
      <c r="E29" s="13">
        <v>2755</v>
      </c>
      <c r="F29" s="13">
        <v>2180</v>
      </c>
      <c r="G29" s="13">
        <v>534</v>
      </c>
      <c r="H29" s="13">
        <v>2</v>
      </c>
      <c r="I29" s="13">
        <v>2</v>
      </c>
      <c r="J29" s="14">
        <v>0</v>
      </c>
      <c r="K29" s="15"/>
    </row>
    <row r="30" spans="1:11" ht="15" hidden="1" customHeight="1" outlineLevel="1" x14ac:dyDescent="0.25">
      <c r="A30" s="11"/>
      <c r="B30" s="4" t="s">
        <v>43</v>
      </c>
      <c r="C30" s="13">
        <v>46840</v>
      </c>
      <c r="D30" s="13">
        <v>9654</v>
      </c>
      <c r="E30" s="13">
        <v>23792</v>
      </c>
      <c r="F30" s="13">
        <v>13394</v>
      </c>
      <c r="G30" s="13">
        <v>5457</v>
      </c>
      <c r="H30" s="13">
        <v>0</v>
      </c>
      <c r="I30" s="13">
        <v>0</v>
      </c>
      <c r="J30" s="14">
        <v>0</v>
      </c>
      <c r="K30" s="15"/>
    </row>
    <row r="31" spans="1:11" ht="15" hidden="1" customHeight="1" outlineLevel="1" x14ac:dyDescent="0.25">
      <c r="A31" s="11"/>
      <c r="B31" s="4" t="s">
        <v>44</v>
      </c>
      <c r="C31" s="13">
        <v>18291</v>
      </c>
      <c r="D31" s="13">
        <v>3242</v>
      </c>
      <c r="E31" s="13">
        <v>9586</v>
      </c>
      <c r="F31" s="13">
        <v>5463</v>
      </c>
      <c r="G31" s="13">
        <v>1615</v>
      </c>
      <c r="H31" s="13">
        <v>0</v>
      </c>
      <c r="I31" s="13">
        <v>0</v>
      </c>
      <c r="J31" s="14">
        <v>0</v>
      </c>
      <c r="K31" s="15"/>
    </row>
    <row r="32" spans="1:11" ht="15" hidden="1" customHeight="1" outlineLevel="1" x14ac:dyDescent="0.25">
      <c r="A32" s="11"/>
      <c r="B32" s="4" t="s">
        <v>45</v>
      </c>
      <c r="C32" s="13">
        <v>13699</v>
      </c>
      <c r="D32" s="13">
        <v>1319</v>
      </c>
      <c r="E32" s="13">
        <v>8800</v>
      </c>
      <c r="F32" s="13">
        <v>3580</v>
      </c>
      <c r="G32" s="13">
        <v>1088</v>
      </c>
      <c r="H32" s="13">
        <v>0</v>
      </c>
      <c r="I32" s="13">
        <v>0</v>
      </c>
      <c r="J32" s="14">
        <v>0</v>
      </c>
      <c r="K32" s="15"/>
    </row>
    <row r="33" spans="1:11" ht="15" hidden="1" customHeight="1" outlineLevel="1" x14ac:dyDescent="0.25">
      <c r="A33" s="11"/>
      <c r="B33" s="4" t="s">
        <v>46</v>
      </c>
      <c r="C33" s="13">
        <v>37121</v>
      </c>
      <c r="D33" s="13">
        <v>2263</v>
      </c>
      <c r="E33" s="13">
        <v>24652</v>
      </c>
      <c r="F33" s="13">
        <v>10206</v>
      </c>
      <c r="G33" s="13">
        <v>3139</v>
      </c>
      <c r="H33" s="13">
        <v>0</v>
      </c>
      <c r="I33" s="13">
        <v>0</v>
      </c>
      <c r="J33" s="14">
        <v>0</v>
      </c>
      <c r="K33" s="15"/>
    </row>
    <row r="34" spans="1:11" ht="15" hidden="1" customHeight="1" outlineLevel="1" x14ac:dyDescent="0.25">
      <c r="A34" s="11"/>
      <c r="B34" s="4" t="s">
        <v>47</v>
      </c>
      <c r="C34" s="13">
        <v>1326</v>
      </c>
      <c r="D34" s="13">
        <v>144</v>
      </c>
      <c r="E34" s="13">
        <v>569</v>
      </c>
      <c r="F34" s="13">
        <v>613</v>
      </c>
      <c r="G34" s="13">
        <v>80</v>
      </c>
      <c r="H34" s="13">
        <v>0</v>
      </c>
      <c r="I34" s="13">
        <v>0</v>
      </c>
      <c r="J34" s="14">
        <v>0</v>
      </c>
      <c r="K34" s="15"/>
    </row>
    <row r="35" spans="1:11" ht="15" hidden="1" customHeight="1" outlineLevel="1" x14ac:dyDescent="0.25">
      <c r="A35" s="11"/>
      <c r="B35" s="4" t="s">
        <v>48</v>
      </c>
      <c r="C35" s="13">
        <v>1740</v>
      </c>
      <c r="D35" s="13">
        <v>325</v>
      </c>
      <c r="E35" s="13">
        <v>923</v>
      </c>
      <c r="F35" s="13">
        <v>492</v>
      </c>
      <c r="G35" s="13">
        <v>94</v>
      </c>
      <c r="H35" s="13">
        <v>0</v>
      </c>
      <c r="I35" s="13">
        <v>0</v>
      </c>
      <c r="J35" s="14">
        <v>0</v>
      </c>
      <c r="K35" s="15"/>
    </row>
    <row r="36" spans="1:11" ht="15" hidden="1" customHeight="1" outlineLevel="1" x14ac:dyDescent="0.25">
      <c r="A36" s="11"/>
      <c r="B36" s="4" t="s">
        <v>49</v>
      </c>
      <c r="C36" s="13">
        <v>5480</v>
      </c>
      <c r="D36" s="13">
        <v>601</v>
      </c>
      <c r="E36" s="13">
        <v>2914</v>
      </c>
      <c r="F36" s="13">
        <v>1965</v>
      </c>
      <c r="G36" s="13">
        <v>414</v>
      </c>
      <c r="H36" s="13">
        <v>0</v>
      </c>
      <c r="I36" s="13">
        <v>0</v>
      </c>
      <c r="J36" s="14">
        <v>0</v>
      </c>
      <c r="K36" s="15"/>
    </row>
    <row r="37" spans="1:11" ht="15" hidden="1" customHeight="1" outlineLevel="1" x14ac:dyDescent="0.25">
      <c r="A37" s="11"/>
      <c r="B37" s="4" t="s">
        <v>50</v>
      </c>
      <c r="C37" s="13">
        <v>11495</v>
      </c>
      <c r="D37" s="13">
        <v>1641</v>
      </c>
      <c r="E37" s="13">
        <v>6899</v>
      </c>
      <c r="F37" s="13">
        <v>2955</v>
      </c>
      <c r="G37" s="13">
        <v>1040</v>
      </c>
      <c r="H37" s="13">
        <v>0</v>
      </c>
      <c r="I37" s="13">
        <v>0</v>
      </c>
      <c r="J37" s="14">
        <v>0</v>
      </c>
      <c r="K37" s="15"/>
    </row>
    <row r="38" spans="1:11" ht="15" hidden="1" customHeight="1" outlineLevel="1" x14ac:dyDescent="0.25">
      <c r="A38" s="11"/>
      <c r="B38" s="4" t="s">
        <v>51</v>
      </c>
      <c r="C38" s="13">
        <v>2501</v>
      </c>
      <c r="D38" s="13">
        <v>291</v>
      </c>
      <c r="E38" s="13">
        <v>1480</v>
      </c>
      <c r="F38" s="13">
        <v>730</v>
      </c>
      <c r="G38" s="13">
        <v>196</v>
      </c>
      <c r="H38" s="13">
        <v>0</v>
      </c>
      <c r="I38" s="13">
        <v>0</v>
      </c>
      <c r="J38" s="14">
        <v>0</v>
      </c>
      <c r="K38" s="15"/>
    </row>
    <row r="39" spans="1:11" ht="15" hidden="1" customHeight="1" outlineLevel="1" x14ac:dyDescent="0.25">
      <c r="A39" s="11"/>
      <c r="B39" s="4" t="s">
        <v>52</v>
      </c>
      <c r="C39" s="13">
        <v>4645</v>
      </c>
      <c r="D39" s="13">
        <v>359</v>
      </c>
      <c r="E39" s="13">
        <v>3065</v>
      </c>
      <c r="F39" s="13">
        <v>1221</v>
      </c>
      <c r="G39" s="13">
        <v>430</v>
      </c>
      <c r="H39" s="13">
        <v>0</v>
      </c>
      <c r="I39" s="13">
        <v>0</v>
      </c>
      <c r="J39" s="14">
        <v>0</v>
      </c>
      <c r="K39" s="15"/>
    </row>
    <row r="40" spans="1:11" ht="15" hidden="1" customHeight="1" outlineLevel="1" x14ac:dyDescent="0.25">
      <c r="A40" s="11"/>
      <c r="B40" s="4" t="s">
        <v>53</v>
      </c>
      <c r="C40" s="13">
        <v>8580</v>
      </c>
      <c r="D40" s="13">
        <v>1159</v>
      </c>
      <c r="E40" s="13">
        <v>4781</v>
      </c>
      <c r="F40" s="13">
        <v>2640</v>
      </c>
      <c r="G40" s="13">
        <v>615</v>
      </c>
      <c r="H40" s="13">
        <v>0</v>
      </c>
      <c r="I40" s="13">
        <v>0</v>
      </c>
      <c r="J40" s="14">
        <v>0</v>
      </c>
      <c r="K40" s="15"/>
    </row>
    <row r="41" spans="1:11" ht="15" hidden="1" customHeight="1" outlineLevel="1" x14ac:dyDescent="0.25">
      <c r="A41" s="11"/>
      <c r="B41" s="4" t="s">
        <v>54</v>
      </c>
      <c r="C41" s="13">
        <v>15710</v>
      </c>
      <c r="D41" s="13">
        <v>1869</v>
      </c>
      <c r="E41" s="13">
        <v>9003</v>
      </c>
      <c r="F41" s="13">
        <v>4838</v>
      </c>
      <c r="G41" s="13">
        <v>1237</v>
      </c>
      <c r="H41" s="13">
        <v>0</v>
      </c>
      <c r="I41" s="13">
        <v>0</v>
      </c>
      <c r="J41" s="14">
        <v>0</v>
      </c>
      <c r="K41" s="15"/>
    </row>
    <row r="42" spans="1:11" ht="15" hidden="1" customHeight="1" outlineLevel="1" x14ac:dyDescent="0.25">
      <c r="A42" s="11"/>
      <c r="B42" s="4" t="s">
        <v>55</v>
      </c>
      <c r="C42" s="13">
        <v>10781</v>
      </c>
      <c r="D42" s="13">
        <v>1331</v>
      </c>
      <c r="E42" s="13">
        <v>5456</v>
      </c>
      <c r="F42" s="13">
        <v>3994</v>
      </c>
      <c r="G42" s="13">
        <v>1180</v>
      </c>
      <c r="H42" s="13">
        <v>0</v>
      </c>
      <c r="I42" s="13">
        <v>0</v>
      </c>
      <c r="J42" s="14">
        <v>0</v>
      </c>
      <c r="K42" s="15"/>
    </row>
    <row r="43" spans="1:11" ht="15" hidden="1" customHeight="1" outlineLevel="1" x14ac:dyDescent="0.25">
      <c r="A43" s="11"/>
      <c r="B43" s="4" t="s">
        <v>56</v>
      </c>
      <c r="C43" s="13">
        <v>34324</v>
      </c>
      <c r="D43" s="13">
        <v>1789</v>
      </c>
      <c r="E43" s="13">
        <v>17218</v>
      </c>
      <c r="F43" s="13">
        <v>15317</v>
      </c>
      <c r="G43" s="13">
        <v>2765</v>
      </c>
      <c r="H43" s="13">
        <v>0</v>
      </c>
      <c r="I43" s="13">
        <v>0</v>
      </c>
      <c r="J43" s="14">
        <v>0</v>
      </c>
      <c r="K43" s="15"/>
    </row>
    <row r="44" spans="1:11" ht="15" customHeight="1" collapsed="1" x14ac:dyDescent="0.25">
      <c r="A44" s="3" t="s">
        <v>19</v>
      </c>
      <c r="B44" s="3" t="s">
        <v>14</v>
      </c>
      <c r="C44" s="12">
        <v>121366</v>
      </c>
      <c r="D44" s="12">
        <v>15493</v>
      </c>
      <c r="E44" s="12">
        <v>64104</v>
      </c>
      <c r="F44" s="12">
        <v>41769</v>
      </c>
      <c r="G44" s="12">
        <v>16655</v>
      </c>
      <c r="H44" s="12">
        <v>3</v>
      </c>
      <c r="I44" s="12">
        <v>3</v>
      </c>
      <c r="J44" s="24">
        <v>0</v>
      </c>
      <c r="K44" s="25"/>
    </row>
    <row r="45" spans="1:11" ht="15" hidden="1" customHeight="1" outlineLevel="1" x14ac:dyDescent="0.25">
      <c r="A45" s="11"/>
      <c r="B45" s="4" t="s">
        <v>57</v>
      </c>
      <c r="C45" s="13">
        <v>7974</v>
      </c>
      <c r="D45" s="13">
        <v>696</v>
      </c>
      <c r="E45" s="13">
        <v>4714</v>
      </c>
      <c r="F45" s="13">
        <v>2564</v>
      </c>
      <c r="G45" s="13">
        <v>805</v>
      </c>
      <c r="H45" s="13">
        <v>0</v>
      </c>
      <c r="I45" s="13">
        <v>0</v>
      </c>
      <c r="J45" s="14">
        <v>0</v>
      </c>
      <c r="K45" s="15"/>
    </row>
    <row r="46" spans="1:11" ht="15" hidden="1" customHeight="1" outlineLevel="1" x14ac:dyDescent="0.25">
      <c r="A46" s="11"/>
      <c r="B46" s="4" t="s">
        <v>58</v>
      </c>
      <c r="C46" s="13">
        <v>5610</v>
      </c>
      <c r="D46" s="13">
        <v>461</v>
      </c>
      <c r="E46" s="13">
        <v>2887</v>
      </c>
      <c r="F46" s="13">
        <v>2262</v>
      </c>
      <c r="G46" s="13">
        <v>748</v>
      </c>
      <c r="H46" s="13">
        <v>0</v>
      </c>
      <c r="I46" s="13">
        <v>0</v>
      </c>
      <c r="J46" s="14">
        <v>0</v>
      </c>
      <c r="K46" s="15"/>
    </row>
    <row r="47" spans="1:11" ht="15" hidden="1" customHeight="1" outlineLevel="1" x14ac:dyDescent="0.25">
      <c r="A47" s="11"/>
      <c r="B47" s="4" t="s">
        <v>59</v>
      </c>
      <c r="C47" s="13">
        <v>3672</v>
      </c>
      <c r="D47" s="13">
        <v>179</v>
      </c>
      <c r="E47" s="13">
        <v>2111</v>
      </c>
      <c r="F47" s="13">
        <v>1382</v>
      </c>
      <c r="G47" s="13">
        <v>498</v>
      </c>
      <c r="H47" s="13">
        <v>0</v>
      </c>
      <c r="I47" s="13">
        <v>0</v>
      </c>
      <c r="J47" s="14">
        <v>0</v>
      </c>
      <c r="K47" s="15"/>
    </row>
    <row r="48" spans="1:11" ht="15" hidden="1" customHeight="1" outlineLevel="1" x14ac:dyDescent="0.25">
      <c r="A48" s="11"/>
      <c r="B48" s="4" t="s">
        <v>60</v>
      </c>
      <c r="C48" s="13">
        <v>4706</v>
      </c>
      <c r="D48" s="13">
        <v>438</v>
      </c>
      <c r="E48" s="13">
        <v>2794</v>
      </c>
      <c r="F48" s="13">
        <v>1474</v>
      </c>
      <c r="G48" s="13">
        <v>826</v>
      </c>
      <c r="H48" s="13">
        <v>0</v>
      </c>
      <c r="I48" s="13">
        <v>0</v>
      </c>
      <c r="J48" s="14">
        <v>0</v>
      </c>
      <c r="K48" s="15"/>
    </row>
    <row r="49" spans="1:11" ht="15" hidden="1" customHeight="1" outlineLevel="1" x14ac:dyDescent="0.25">
      <c r="A49" s="11"/>
      <c r="B49" s="4" t="s">
        <v>61</v>
      </c>
      <c r="C49" s="13">
        <v>5750</v>
      </c>
      <c r="D49" s="13">
        <v>406</v>
      </c>
      <c r="E49" s="13">
        <v>3255</v>
      </c>
      <c r="F49" s="13">
        <v>2089</v>
      </c>
      <c r="G49" s="13">
        <v>514</v>
      </c>
      <c r="H49" s="13">
        <v>0</v>
      </c>
      <c r="I49" s="13">
        <v>0</v>
      </c>
      <c r="J49" s="14">
        <v>0</v>
      </c>
      <c r="K49" s="15"/>
    </row>
    <row r="50" spans="1:11" ht="15" hidden="1" customHeight="1" outlineLevel="1" x14ac:dyDescent="0.25">
      <c r="A50" s="11"/>
      <c r="B50" s="4" t="s">
        <v>62</v>
      </c>
      <c r="C50" s="13">
        <v>33497</v>
      </c>
      <c r="D50" s="13">
        <v>6705</v>
      </c>
      <c r="E50" s="13">
        <v>17669</v>
      </c>
      <c r="F50" s="13">
        <v>9123</v>
      </c>
      <c r="G50" s="13">
        <v>4693</v>
      </c>
      <c r="H50" s="13">
        <v>3</v>
      </c>
      <c r="I50" s="13">
        <v>3</v>
      </c>
      <c r="J50" s="14">
        <v>0</v>
      </c>
      <c r="K50" s="15"/>
    </row>
    <row r="51" spans="1:11" ht="15" hidden="1" customHeight="1" outlineLevel="1" x14ac:dyDescent="0.25">
      <c r="A51" s="11"/>
      <c r="B51" s="4" t="s">
        <v>63</v>
      </c>
      <c r="C51" s="13">
        <v>9035</v>
      </c>
      <c r="D51" s="13">
        <v>943</v>
      </c>
      <c r="E51" s="13">
        <v>5562</v>
      </c>
      <c r="F51" s="13">
        <v>2530</v>
      </c>
      <c r="G51" s="13">
        <v>1469</v>
      </c>
      <c r="H51" s="13">
        <v>0</v>
      </c>
      <c r="I51" s="13">
        <v>0</v>
      </c>
      <c r="J51" s="14">
        <v>0</v>
      </c>
      <c r="K51" s="15"/>
    </row>
    <row r="52" spans="1:11" ht="15" hidden="1" customHeight="1" outlineLevel="1" x14ac:dyDescent="0.25">
      <c r="A52" s="11"/>
      <c r="B52" s="4" t="s">
        <v>64</v>
      </c>
      <c r="C52" s="13">
        <v>9382</v>
      </c>
      <c r="D52" s="13">
        <v>333</v>
      </c>
      <c r="E52" s="13">
        <v>5870</v>
      </c>
      <c r="F52" s="13">
        <v>3179</v>
      </c>
      <c r="G52" s="13">
        <v>919</v>
      </c>
      <c r="H52" s="13">
        <v>0</v>
      </c>
      <c r="I52" s="13">
        <v>0</v>
      </c>
      <c r="J52" s="14">
        <v>0</v>
      </c>
      <c r="K52" s="15"/>
    </row>
    <row r="53" spans="1:11" ht="15" hidden="1" customHeight="1" outlineLevel="1" x14ac:dyDescent="0.25">
      <c r="A53" s="11"/>
      <c r="B53" s="4" t="s">
        <v>65</v>
      </c>
      <c r="C53" s="13">
        <v>10080</v>
      </c>
      <c r="D53" s="13">
        <v>844</v>
      </c>
      <c r="E53" s="13">
        <v>5508</v>
      </c>
      <c r="F53" s="13">
        <v>3728</v>
      </c>
      <c r="G53" s="13">
        <v>2059</v>
      </c>
      <c r="H53" s="13">
        <v>0</v>
      </c>
      <c r="I53" s="13">
        <v>0</v>
      </c>
      <c r="J53" s="14">
        <v>0</v>
      </c>
      <c r="K53" s="15"/>
    </row>
    <row r="54" spans="1:11" ht="15" hidden="1" customHeight="1" outlineLevel="1" x14ac:dyDescent="0.25">
      <c r="A54" s="11"/>
      <c r="B54" s="4" t="s">
        <v>66</v>
      </c>
      <c r="C54" s="13">
        <v>23695</v>
      </c>
      <c r="D54" s="13">
        <v>3654</v>
      </c>
      <c r="E54" s="13">
        <v>9987</v>
      </c>
      <c r="F54" s="13">
        <v>10054</v>
      </c>
      <c r="G54" s="13">
        <v>3144</v>
      </c>
      <c r="H54" s="13">
        <v>0</v>
      </c>
      <c r="I54" s="13">
        <v>0</v>
      </c>
      <c r="J54" s="14">
        <v>0</v>
      </c>
      <c r="K54" s="15"/>
    </row>
    <row r="55" spans="1:11" ht="15" hidden="1" customHeight="1" outlineLevel="1" x14ac:dyDescent="0.25">
      <c r="A55" s="11"/>
      <c r="B55" s="4" t="s">
        <v>67</v>
      </c>
      <c r="C55" s="13">
        <v>3381</v>
      </c>
      <c r="D55" s="13">
        <v>621</v>
      </c>
      <c r="E55" s="13">
        <v>1330</v>
      </c>
      <c r="F55" s="13">
        <v>1430</v>
      </c>
      <c r="G55" s="13">
        <v>628</v>
      </c>
      <c r="H55" s="13">
        <v>0</v>
      </c>
      <c r="I55" s="13">
        <v>0</v>
      </c>
      <c r="J55" s="14">
        <v>0</v>
      </c>
      <c r="K55" s="15"/>
    </row>
    <row r="56" spans="1:11" ht="15" hidden="1" customHeight="1" outlineLevel="1" x14ac:dyDescent="0.25">
      <c r="A56" s="11"/>
      <c r="B56" s="4" t="s">
        <v>68</v>
      </c>
      <c r="C56" s="13">
        <v>4584</v>
      </c>
      <c r="D56" s="13">
        <v>213</v>
      </c>
      <c r="E56" s="13">
        <v>2417</v>
      </c>
      <c r="F56" s="13">
        <v>1954</v>
      </c>
      <c r="G56" s="13">
        <v>352</v>
      </c>
      <c r="H56" s="13">
        <v>0</v>
      </c>
      <c r="I56" s="13">
        <v>0</v>
      </c>
      <c r="J56" s="14">
        <v>0</v>
      </c>
      <c r="K56" s="15"/>
    </row>
    <row r="57" spans="1:11" ht="15" customHeight="1" collapsed="1" x14ac:dyDescent="0.25">
      <c r="A57" s="3" t="s">
        <v>20</v>
      </c>
      <c r="B57" s="3" t="s">
        <v>14</v>
      </c>
      <c r="C57" s="12">
        <v>103536</v>
      </c>
      <c r="D57" s="12">
        <v>11884</v>
      </c>
      <c r="E57" s="12">
        <v>63043</v>
      </c>
      <c r="F57" s="12">
        <v>28609</v>
      </c>
      <c r="G57" s="12">
        <v>13489</v>
      </c>
      <c r="H57" s="12">
        <v>0</v>
      </c>
      <c r="I57" s="12">
        <v>0</v>
      </c>
      <c r="J57" s="24">
        <v>0</v>
      </c>
      <c r="K57" s="25"/>
    </row>
    <row r="58" spans="1:11" ht="15" hidden="1" customHeight="1" outlineLevel="1" x14ac:dyDescent="0.25">
      <c r="A58" s="11"/>
      <c r="B58" s="4" t="s">
        <v>69</v>
      </c>
      <c r="C58" s="13">
        <v>2782</v>
      </c>
      <c r="D58" s="13">
        <v>298</v>
      </c>
      <c r="E58" s="13">
        <v>1711</v>
      </c>
      <c r="F58" s="13">
        <v>773</v>
      </c>
      <c r="G58" s="13">
        <v>365</v>
      </c>
      <c r="H58" s="13">
        <v>0</v>
      </c>
      <c r="I58" s="13">
        <v>0</v>
      </c>
      <c r="J58" s="14">
        <v>0</v>
      </c>
      <c r="K58" s="15"/>
    </row>
    <row r="59" spans="1:11" ht="15" hidden="1" customHeight="1" outlineLevel="1" x14ac:dyDescent="0.25">
      <c r="A59" s="11"/>
      <c r="B59" s="4" t="s">
        <v>70</v>
      </c>
      <c r="C59" s="13">
        <v>10322</v>
      </c>
      <c r="D59" s="13">
        <v>626</v>
      </c>
      <c r="E59" s="13">
        <v>7389</v>
      </c>
      <c r="F59" s="13">
        <v>2307</v>
      </c>
      <c r="G59" s="13">
        <v>1002</v>
      </c>
      <c r="H59" s="13">
        <v>0</v>
      </c>
      <c r="I59" s="13">
        <v>0</v>
      </c>
      <c r="J59" s="14">
        <v>0</v>
      </c>
      <c r="K59" s="15"/>
    </row>
    <row r="60" spans="1:11" ht="15" hidden="1" customHeight="1" outlineLevel="1" x14ac:dyDescent="0.25">
      <c r="A60" s="11"/>
      <c r="B60" s="4" t="s">
        <v>71</v>
      </c>
      <c r="C60" s="13">
        <v>6937</v>
      </c>
      <c r="D60" s="13">
        <v>382</v>
      </c>
      <c r="E60" s="13">
        <v>4303</v>
      </c>
      <c r="F60" s="13">
        <v>2252</v>
      </c>
      <c r="G60" s="13">
        <v>777</v>
      </c>
      <c r="H60" s="13">
        <v>0</v>
      </c>
      <c r="I60" s="13">
        <v>0</v>
      </c>
      <c r="J60" s="14">
        <v>0</v>
      </c>
      <c r="K60" s="15"/>
    </row>
    <row r="61" spans="1:11" ht="15" hidden="1" customHeight="1" outlineLevel="1" x14ac:dyDescent="0.25">
      <c r="A61" s="11"/>
      <c r="B61" s="4" t="s">
        <v>72</v>
      </c>
      <c r="C61" s="13">
        <v>6249</v>
      </c>
      <c r="D61" s="13">
        <v>609</v>
      </c>
      <c r="E61" s="13">
        <v>3683</v>
      </c>
      <c r="F61" s="13">
        <v>1957</v>
      </c>
      <c r="G61" s="13">
        <v>799</v>
      </c>
      <c r="H61" s="13">
        <v>0</v>
      </c>
      <c r="I61" s="13">
        <v>0</v>
      </c>
      <c r="J61" s="14">
        <v>0</v>
      </c>
      <c r="K61" s="15"/>
    </row>
    <row r="62" spans="1:11" ht="15" hidden="1" customHeight="1" outlineLevel="1" x14ac:dyDescent="0.25">
      <c r="A62" s="11"/>
      <c r="B62" s="4" t="s">
        <v>73</v>
      </c>
      <c r="C62" s="13">
        <v>9102</v>
      </c>
      <c r="D62" s="13">
        <v>667</v>
      </c>
      <c r="E62" s="13">
        <v>5555</v>
      </c>
      <c r="F62" s="13">
        <v>2880</v>
      </c>
      <c r="G62" s="13">
        <v>1041</v>
      </c>
      <c r="H62" s="13">
        <v>0</v>
      </c>
      <c r="I62" s="13">
        <v>0</v>
      </c>
      <c r="J62" s="14">
        <v>0</v>
      </c>
      <c r="K62" s="15"/>
    </row>
    <row r="63" spans="1:11" ht="15" hidden="1" customHeight="1" outlineLevel="1" x14ac:dyDescent="0.25">
      <c r="A63" s="11"/>
      <c r="B63" s="4" t="s">
        <v>74</v>
      </c>
      <c r="C63" s="13">
        <v>58571</v>
      </c>
      <c r="D63" s="13">
        <v>8025</v>
      </c>
      <c r="E63" s="13">
        <v>35068</v>
      </c>
      <c r="F63" s="13">
        <v>15478</v>
      </c>
      <c r="G63" s="13">
        <v>8547</v>
      </c>
      <c r="H63" s="13">
        <v>0</v>
      </c>
      <c r="I63" s="13">
        <v>0</v>
      </c>
      <c r="J63" s="14">
        <v>0</v>
      </c>
      <c r="K63" s="15"/>
    </row>
    <row r="64" spans="1:11" ht="15" hidden="1" customHeight="1" outlineLevel="1" x14ac:dyDescent="0.25">
      <c r="A64" s="11"/>
      <c r="B64" s="4" t="s">
        <v>75</v>
      </c>
      <c r="C64" s="13">
        <v>9573</v>
      </c>
      <c r="D64" s="13">
        <v>1277</v>
      </c>
      <c r="E64" s="13">
        <v>5334</v>
      </c>
      <c r="F64" s="13">
        <v>2962</v>
      </c>
      <c r="G64" s="13">
        <v>958</v>
      </c>
      <c r="H64" s="13">
        <v>0</v>
      </c>
      <c r="I64" s="13">
        <v>0</v>
      </c>
      <c r="J64" s="14">
        <v>0</v>
      </c>
      <c r="K64" s="15"/>
    </row>
    <row r="65" spans="1:11" collapsed="1" x14ac:dyDescent="0.25">
      <c r="A65" s="3" t="s">
        <v>21</v>
      </c>
      <c r="B65" s="3" t="s">
        <v>14</v>
      </c>
      <c r="C65" s="12">
        <v>598584</v>
      </c>
      <c r="D65" s="12">
        <v>46615</v>
      </c>
      <c r="E65" s="12">
        <v>360853</v>
      </c>
      <c r="F65" s="12">
        <v>191116</v>
      </c>
      <c r="G65" s="12">
        <v>65141</v>
      </c>
      <c r="H65" s="12">
        <v>4</v>
      </c>
      <c r="I65" s="12">
        <v>4</v>
      </c>
      <c r="J65" s="24">
        <v>0</v>
      </c>
      <c r="K65" s="25"/>
    </row>
    <row r="66" spans="1:11" ht="15" hidden="1" customHeight="1" outlineLevel="1" x14ac:dyDescent="0.25">
      <c r="A66" s="11"/>
      <c r="B66" s="4" t="s">
        <v>76</v>
      </c>
      <c r="C66" s="13">
        <v>5679</v>
      </c>
      <c r="D66" s="13">
        <v>1077</v>
      </c>
      <c r="E66" s="13">
        <v>2909</v>
      </c>
      <c r="F66" s="13">
        <v>1693</v>
      </c>
      <c r="G66" s="13">
        <v>938</v>
      </c>
      <c r="H66" s="13">
        <v>0</v>
      </c>
      <c r="I66" s="13">
        <v>0</v>
      </c>
      <c r="J66" s="14">
        <v>0</v>
      </c>
      <c r="K66" s="15"/>
    </row>
    <row r="67" spans="1:11" ht="15" hidden="1" customHeight="1" outlineLevel="1" x14ac:dyDescent="0.25">
      <c r="A67" s="11"/>
      <c r="B67" s="4" t="s">
        <v>77</v>
      </c>
      <c r="C67" s="13">
        <v>3929</v>
      </c>
      <c r="D67" s="13">
        <v>371</v>
      </c>
      <c r="E67" s="13">
        <v>2157</v>
      </c>
      <c r="F67" s="13">
        <v>1401</v>
      </c>
      <c r="G67" s="13">
        <v>623</v>
      </c>
      <c r="H67" s="13">
        <v>0</v>
      </c>
      <c r="I67" s="13">
        <v>0</v>
      </c>
      <c r="J67" s="14">
        <v>0</v>
      </c>
      <c r="K67" s="15"/>
    </row>
    <row r="68" spans="1:11" ht="15" hidden="1" customHeight="1" outlineLevel="1" x14ac:dyDescent="0.25">
      <c r="A68" s="11"/>
      <c r="B68" s="4" t="s">
        <v>78</v>
      </c>
      <c r="C68" s="13">
        <v>4658</v>
      </c>
      <c r="D68" s="13">
        <v>313</v>
      </c>
      <c r="E68" s="13">
        <v>2948</v>
      </c>
      <c r="F68" s="13">
        <v>1397</v>
      </c>
      <c r="G68" s="13">
        <v>617</v>
      </c>
      <c r="H68" s="13">
        <v>0</v>
      </c>
      <c r="I68" s="13">
        <v>0</v>
      </c>
      <c r="J68" s="14">
        <v>0</v>
      </c>
      <c r="K68" s="15"/>
    </row>
    <row r="69" spans="1:11" ht="15" hidden="1" customHeight="1" outlineLevel="1" x14ac:dyDescent="0.25">
      <c r="A69" s="11"/>
      <c r="B69" s="4" t="s">
        <v>79</v>
      </c>
      <c r="C69" s="13">
        <v>5354</v>
      </c>
      <c r="D69" s="13">
        <v>585</v>
      </c>
      <c r="E69" s="13">
        <v>2756</v>
      </c>
      <c r="F69" s="13">
        <v>2013</v>
      </c>
      <c r="G69" s="13">
        <v>875</v>
      </c>
      <c r="H69" s="13">
        <v>0</v>
      </c>
      <c r="I69" s="13">
        <v>0</v>
      </c>
      <c r="J69" s="14">
        <v>0</v>
      </c>
      <c r="K69" s="15"/>
    </row>
    <row r="70" spans="1:11" ht="15" hidden="1" customHeight="1" outlineLevel="1" x14ac:dyDescent="0.25">
      <c r="A70" s="11"/>
      <c r="B70" s="4" t="s">
        <v>80</v>
      </c>
      <c r="C70" s="13">
        <v>5794</v>
      </c>
      <c r="D70" s="13">
        <v>650</v>
      </c>
      <c r="E70" s="13">
        <v>2827</v>
      </c>
      <c r="F70" s="13">
        <v>2317</v>
      </c>
      <c r="G70" s="13">
        <v>578</v>
      </c>
      <c r="H70" s="13">
        <v>0</v>
      </c>
      <c r="I70" s="13">
        <v>0</v>
      </c>
      <c r="J70" s="14">
        <v>0</v>
      </c>
      <c r="K70" s="15"/>
    </row>
    <row r="71" spans="1:11" ht="15" hidden="1" customHeight="1" outlineLevel="1" x14ac:dyDescent="0.25">
      <c r="A71" s="11"/>
      <c r="B71" s="4" t="s">
        <v>81</v>
      </c>
      <c r="C71" s="13">
        <v>12284</v>
      </c>
      <c r="D71" s="13">
        <v>1476</v>
      </c>
      <c r="E71" s="13">
        <v>7380</v>
      </c>
      <c r="F71" s="13">
        <v>3428</v>
      </c>
      <c r="G71" s="13">
        <v>1573</v>
      </c>
      <c r="H71" s="13">
        <v>1</v>
      </c>
      <c r="I71" s="13">
        <v>1</v>
      </c>
      <c r="J71" s="14">
        <v>0</v>
      </c>
      <c r="K71" s="15"/>
    </row>
    <row r="72" spans="1:11" ht="15" hidden="1" customHeight="1" outlineLevel="1" x14ac:dyDescent="0.25">
      <c r="A72" s="11"/>
      <c r="B72" s="4" t="s">
        <v>82</v>
      </c>
      <c r="C72" s="13">
        <v>523339</v>
      </c>
      <c r="D72" s="13">
        <v>37497</v>
      </c>
      <c r="E72" s="13">
        <v>325064</v>
      </c>
      <c r="F72" s="13">
        <v>160778</v>
      </c>
      <c r="G72" s="13">
        <v>56883</v>
      </c>
      <c r="H72" s="13">
        <v>3</v>
      </c>
      <c r="I72" s="13">
        <v>3</v>
      </c>
      <c r="J72" s="14">
        <v>0</v>
      </c>
      <c r="K72" s="15"/>
    </row>
    <row r="73" spans="1:11" ht="15" hidden="1" customHeight="1" outlineLevel="1" x14ac:dyDescent="0.25">
      <c r="A73" s="11"/>
      <c r="B73" s="4" t="s">
        <v>83</v>
      </c>
      <c r="C73" s="13">
        <v>37547</v>
      </c>
      <c r="D73" s="13">
        <v>4646</v>
      </c>
      <c r="E73" s="13">
        <v>14812</v>
      </c>
      <c r="F73" s="13">
        <v>18089</v>
      </c>
      <c r="G73" s="13">
        <v>3054</v>
      </c>
      <c r="H73" s="13">
        <v>0</v>
      </c>
      <c r="I73" s="13">
        <v>0</v>
      </c>
      <c r="J73" s="14">
        <v>0</v>
      </c>
      <c r="K73" s="15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 t="shared" ref="C75:J75" si="0">SUM(C9,C28,C44,C57,C65)</f>
        <v>1367975</v>
      </c>
      <c r="D75" s="4">
        <f t="shared" si="0"/>
        <v>143341</v>
      </c>
      <c r="E75" s="4">
        <f t="shared" si="0"/>
        <v>780942</v>
      </c>
      <c r="F75" s="4">
        <f t="shared" si="0"/>
        <v>443692</v>
      </c>
      <c r="G75" s="4">
        <f t="shared" si="0"/>
        <v>152966</v>
      </c>
      <c r="H75" s="4">
        <f t="shared" si="0"/>
        <v>20</v>
      </c>
      <c r="I75" s="4">
        <f t="shared" si="0"/>
        <v>20</v>
      </c>
      <c r="J75" s="31">
        <f t="shared" si="0"/>
        <v>0</v>
      </c>
      <c r="K75" s="32"/>
    </row>
    <row r="76" spans="1:11" x14ac:dyDescent="0.25">
      <c r="A76" s="33" t="s">
        <v>1</v>
      </c>
      <c r="B76" s="33"/>
      <c r="C76" s="33"/>
      <c r="D76" s="33"/>
      <c r="E76" s="33"/>
      <c r="F76" s="33"/>
      <c r="G76" s="33"/>
      <c r="H76" s="33"/>
      <c r="I76" s="33"/>
      <c r="J76" s="3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7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7"/>
    </row>
    <row r="3" spans="1:11" x14ac:dyDescent="0.25">
      <c r="A3" s="18" t="s">
        <v>85</v>
      </c>
      <c r="B3" s="18"/>
      <c r="C3" s="18"/>
      <c r="D3" s="18"/>
      <c r="E3" s="18"/>
      <c r="F3" s="18"/>
      <c r="G3" s="18"/>
      <c r="H3" s="18"/>
      <c r="I3" s="18"/>
      <c r="J3" s="18"/>
      <c r="K3" s="8"/>
    </row>
    <row r="4" spans="1:11" x14ac:dyDescent="0.25">
      <c r="A4" s="18" t="s">
        <v>86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9" t="s">
        <v>84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2" t="s">
        <v>9</v>
      </c>
      <c r="E8" s="2" t="s">
        <v>10</v>
      </c>
      <c r="F8" s="2" t="s">
        <v>11</v>
      </c>
      <c r="G8" s="20"/>
      <c r="H8" s="20"/>
      <c r="I8" s="2" t="s">
        <v>12</v>
      </c>
      <c r="J8" s="21" t="s">
        <v>13</v>
      </c>
      <c r="K8" s="23"/>
    </row>
    <row r="9" spans="1:11" x14ac:dyDescent="0.25">
      <c r="A9" s="3" t="s">
        <v>17</v>
      </c>
      <c r="B9" s="3" t="s">
        <v>14</v>
      </c>
      <c r="C9" s="12">
        <v>274774</v>
      </c>
      <c r="D9" s="12">
        <v>42074</v>
      </c>
      <c r="E9" s="12">
        <v>162384</v>
      </c>
      <c r="F9" s="12">
        <v>70316</v>
      </c>
      <c r="G9" s="12">
        <v>33038</v>
      </c>
      <c r="H9" s="12">
        <v>47</v>
      </c>
      <c r="I9" s="12">
        <v>47</v>
      </c>
      <c r="J9" s="24">
        <v>0</v>
      </c>
      <c r="K9" s="25"/>
    </row>
    <row r="10" spans="1:11" ht="15" hidden="1" customHeight="1" outlineLevel="1" x14ac:dyDescent="0.25">
      <c r="A10" s="11"/>
      <c r="B10" s="4" t="s">
        <v>24</v>
      </c>
      <c r="C10" s="13">
        <v>15651</v>
      </c>
      <c r="D10" s="13">
        <v>3745</v>
      </c>
      <c r="E10" s="13">
        <v>8658</v>
      </c>
      <c r="F10" s="13">
        <v>3248</v>
      </c>
      <c r="G10" s="13">
        <v>2370</v>
      </c>
      <c r="H10" s="13">
        <v>17</v>
      </c>
      <c r="I10" s="13">
        <v>17</v>
      </c>
      <c r="J10" s="14">
        <v>0</v>
      </c>
      <c r="K10" s="15"/>
    </row>
    <row r="11" spans="1:11" ht="15" hidden="1" customHeight="1" outlineLevel="1" x14ac:dyDescent="0.25">
      <c r="A11" s="11"/>
      <c r="B11" s="4" t="s">
        <v>25</v>
      </c>
      <c r="C11" s="13">
        <v>4458</v>
      </c>
      <c r="D11" s="13">
        <v>394</v>
      </c>
      <c r="E11" s="13">
        <v>3078</v>
      </c>
      <c r="F11" s="13">
        <v>986</v>
      </c>
      <c r="G11" s="13">
        <v>584</v>
      </c>
      <c r="H11" s="13">
        <v>0</v>
      </c>
      <c r="I11" s="13">
        <v>0</v>
      </c>
      <c r="J11" s="14">
        <v>0</v>
      </c>
      <c r="K11" s="15"/>
    </row>
    <row r="12" spans="1:11" ht="15" hidden="1" customHeight="1" outlineLevel="1" x14ac:dyDescent="0.25">
      <c r="A12" s="11"/>
      <c r="B12" s="4" t="s">
        <v>26</v>
      </c>
      <c r="C12" s="13">
        <v>1329</v>
      </c>
      <c r="D12" s="13">
        <v>79</v>
      </c>
      <c r="E12" s="13">
        <v>760</v>
      </c>
      <c r="F12" s="13">
        <v>490</v>
      </c>
      <c r="G12" s="13">
        <v>104</v>
      </c>
      <c r="H12" s="13">
        <v>0</v>
      </c>
      <c r="I12" s="13">
        <v>0</v>
      </c>
      <c r="J12" s="14">
        <v>0</v>
      </c>
      <c r="K12" s="15"/>
    </row>
    <row r="13" spans="1:11" ht="15" hidden="1" customHeight="1" outlineLevel="1" x14ac:dyDescent="0.25">
      <c r="A13" s="11"/>
      <c r="B13" s="4" t="s">
        <v>27</v>
      </c>
      <c r="C13" s="13">
        <v>4467</v>
      </c>
      <c r="D13" s="13">
        <v>473</v>
      </c>
      <c r="E13" s="13">
        <v>2402</v>
      </c>
      <c r="F13" s="13">
        <v>1592</v>
      </c>
      <c r="G13" s="13">
        <v>795</v>
      </c>
      <c r="H13" s="13">
        <v>0</v>
      </c>
      <c r="I13" s="13">
        <v>0</v>
      </c>
      <c r="J13" s="14">
        <v>0</v>
      </c>
      <c r="K13" s="15"/>
    </row>
    <row r="14" spans="1:11" ht="15" hidden="1" customHeight="1" outlineLevel="1" x14ac:dyDescent="0.25">
      <c r="A14" s="11"/>
      <c r="B14" s="4" t="s">
        <v>28</v>
      </c>
      <c r="C14" s="13">
        <v>7574</v>
      </c>
      <c r="D14" s="13">
        <v>1274</v>
      </c>
      <c r="E14" s="13">
        <v>4299</v>
      </c>
      <c r="F14" s="13">
        <v>2001</v>
      </c>
      <c r="G14" s="13">
        <v>916</v>
      </c>
      <c r="H14" s="13">
        <v>1</v>
      </c>
      <c r="I14" s="13">
        <v>1</v>
      </c>
      <c r="J14" s="14">
        <v>0</v>
      </c>
      <c r="K14" s="15"/>
    </row>
    <row r="15" spans="1:11" ht="15" hidden="1" customHeight="1" outlineLevel="1" x14ac:dyDescent="0.25">
      <c r="A15" s="11"/>
      <c r="B15" s="4" t="s">
        <v>29</v>
      </c>
      <c r="C15" s="13">
        <v>10043</v>
      </c>
      <c r="D15" s="13">
        <v>809</v>
      </c>
      <c r="E15" s="13">
        <v>7296</v>
      </c>
      <c r="F15" s="13">
        <v>1938</v>
      </c>
      <c r="G15" s="13">
        <v>1654</v>
      </c>
      <c r="H15" s="13">
        <v>0</v>
      </c>
      <c r="I15" s="13">
        <v>0</v>
      </c>
      <c r="J15" s="14">
        <v>0</v>
      </c>
      <c r="K15" s="15"/>
    </row>
    <row r="16" spans="1:11" ht="15" hidden="1" customHeight="1" outlineLevel="1" x14ac:dyDescent="0.25">
      <c r="A16" s="11"/>
      <c r="B16" s="4" t="s">
        <v>30</v>
      </c>
      <c r="C16" s="13">
        <v>1618</v>
      </c>
      <c r="D16" s="13">
        <v>164</v>
      </c>
      <c r="E16" s="13">
        <v>1068</v>
      </c>
      <c r="F16" s="13">
        <v>386</v>
      </c>
      <c r="G16" s="13">
        <v>122</v>
      </c>
      <c r="H16" s="13">
        <v>2</v>
      </c>
      <c r="I16" s="13">
        <v>2</v>
      </c>
      <c r="J16" s="14">
        <v>0</v>
      </c>
      <c r="K16" s="15"/>
    </row>
    <row r="17" spans="1:11" ht="15" hidden="1" customHeight="1" outlineLevel="1" x14ac:dyDescent="0.25">
      <c r="A17" s="11"/>
      <c r="B17" s="4" t="s">
        <v>31</v>
      </c>
      <c r="C17" s="13">
        <v>131602</v>
      </c>
      <c r="D17" s="13">
        <v>20710</v>
      </c>
      <c r="E17" s="13">
        <v>75626</v>
      </c>
      <c r="F17" s="13">
        <v>35266</v>
      </c>
      <c r="G17" s="13">
        <v>15008</v>
      </c>
      <c r="H17" s="13">
        <v>14</v>
      </c>
      <c r="I17" s="13">
        <v>14</v>
      </c>
      <c r="J17" s="14">
        <v>0</v>
      </c>
      <c r="K17" s="15"/>
    </row>
    <row r="18" spans="1:11" ht="15" hidden="1" customHeight="1" outlineLevel="1" x14ac:dyDescent="0.25">
      <c r="A18" s="11"/>
      <c r="B18" s="4" t="s">
        <v>32</v>
      </c>
      <c r="C18" s="13">
        <v>17969</v>
      </c>
      <c r="D18" s="13">
        <v>3664</v>
      </c>
      <c r="E18" s="13">
        <v>10055</v>
      </c>
      <c r="F18" s="13">
        <v>4250</v>
      </c>
      <c r="G18" s="13">
        <v>2449</v>
      </c>
      <c r="H18" s="13">
        <v>2</v>
      </c>
      <c r="I18" s="13">
        <v>2</v>
      </c>
      <c r="J18" s="14">
        <v>0</v>
      </c>
      <c r="K18" s="15"/>
    </row>
    <row r="19" spans="1:11" ht="15" hidden="1" customHeight="1" outlineLevel="1" x14ac:dyDescent="0.25">
      <c r="A19" s="11"/>
      <c r="B19" s="4" t="s">
        <v>33</v>
      </c>
      <c r="C19" s="13">
        <v>3526</v>
      </c>
      <c r="D19" s="13">
        <v>1679</v>
      </c>
      <c r="E19" s="13">
        <v>1382</v>
      </c>
      <c r="F19" s="13">
        <v>465</v>
      </c>
      <c r="G19" s="13">
        <v>325</v>
      </c>
      <c r="H19" s="13">
        <v>0</v>
      </c>
      <c r="I19" s="13">
        <v>0</v>
      </c>
      <c r="J19" s="14">
        <v>0</v>
      </c>
      <c r="K19" s="15"/>
    </row>
    <row r="20" spans="1:11" ht="15" hidden="1" customHeight="1" outlineLevel="1" x14ac:dyDescent="0.25">
      <c r="A20" s="11"/>
      <c r="B20" s="4" t="s">
        <v>34</v>
      </c>
      <c r="C20" s="13">
        <v>19148</v>
      </c>
      <c r="D20" s="13">
        <v>2278</v>
      </c>
      <c r="E20" s="13">
        <v>12126</v>
      </c>
      <c r="F20" s="13">
        <v>4744</v>
      </c>
      <c r="G20" s="13">
        <v>2441</v>
      </c>
      <c r="H20" s="13">
        <v>1</v>
      </c>
      <c r="I20" s="13">
        <v>1</v>
      </c>
      <c r="J20" s="14">
        <v>0</v>
      </c>
      <c r="K20" s="15"/>
    </row>
    <row r="21" spans="1:11" ht="15" hidden="1" customHeight="1" outlineLevel="1" x14ac:dyDescent="0.25">
      <c r="A21" s="11"/>
      <c r="B21" s="4" t="s">
        <v>35</v>
      </c>
      <c r="C21" s="13">
        <v>4499</v>
      </c>
      <c r="D21" s="13">
        <v>283</v>
      </c>
      <c r="E21" s="13">
        <v>2973</v>
      </c>
      <c r="F21" s="13">
        <v>1243</v>
      </c>
      <c r="G21" s="13">
        <v>578</v>
      </c>
      <c r="H21" s="13">
        <v>0</v>
      </c>
      <c r="I21" s="13">
        <v>0</v>
      </c>
      <c r="J21" s="14">
        <v>0</v>
      </c>
      <c r="K21" s="15"/>
    </row>
    <row r="22" spans="1:11" ht="15" hidden="1" customHeight="1" outlineLevel="1" x14ac:dyDescent="0.25">
      <c r="A22" s="11"/>
      <c r="B22" s="4" t="s">
        <v>36</v>
      </c>
      <c r="C22" s="13">
        <v>13988</v>
      </c>
      <c r="D22" s="13">
        <v>2645</v>
      </c>
      <c r="E22" s="13">
        <v>7653</v>
      </c>
      <c r="F22" s="13">
        <v>3690</v>
      </c>
      <c r="G22" s="13">
        <v>1337</v>
      </c>
      <c r="H22" s="13">
        <v>5</v>
      </c>
      <c r="I22" s="13">
        <v>5</v>
      </c>
      <c r="J22" s="14">
        <v>0</v>
      </c>
      <c r="K22" s="15"/>
    </row>
    <row r="23" spans="1:11" ht="15" hidden="1" customHeight="1" outlineLevel="1" x14ac:dyDescent="0.25">
      <c r="A23" s="11"/>
      <c r="B23" s="4" t="s">
        <v>37</v>
      </c>
      <c r="C23" s="13">
        <v>4834</v>
      </c>
      <c r="D23" s="13">
        <v>624</v>
      </c>
      <c r="E23" s="13">
        <v>2902</v>
      </c>
      <c r="F23" s="13">
        <v>1308</v>
      </c>
      <c r="G23" s="13">
        <v>476</v>
      </c>
      <c r="H23" s="13">
        <v>0</v>
      </c>
      <c r="I23" s="13">
        <v>0</v>
      </c>
      <c r="J23" s="14">
        <v>0</v>
      </c>
      <c r="K23" s="15"/>
    </row>
    <row r="24" spans="1:11" ht="15" hidden="1" customHeight="1" outlineLevel="1" x14ac:dyDescent="0.25">
      <c r="A24" s="11"/>
      <c r="B24" s="4" t="s">
        <v>38</v>
      </c>
      <c r="C24" s="13">
        <v>7356</v>
      </c>
      <c r="D24" s="13">
        <v>921</v>
      </c>
      <c r="E24" s="13">
        <v>4459</v>
      </c>
      <c r="F24" s="13">
        <v>1976</v>
      </c>
      <c r="G24" s="13">
        <v>864</v>
      </c>
      <c r="H24" s="13">
        <v>3</v>
      </c>
      <c r="I24" s="13">
        <v>3</v>
      </c>
      <c r="J24" s="14">
        <v>0</v>
      </c>
      <c r="K24" s="15"/>
    </row>
    <row r="25" spans="1:11" ht="15" hidden="1" customHeight="1" outlineLevel="1" x14ac:dyDescent="0.25">
      <c r="A25" s="11"/>
      <c r="B25" s="4" t="s">
        <v>39</v>
      </c>
      <c r="C25" s="13">
        <v>13876</v>
      </c>
      <c r="D25" s="13">
        <v>804</v>
      </c>
      <c r="E25" s="13">
        <v>9582</v>
      </c>
      <c r="F25" s="13">
        <v>3490</v>
      </c>
      <c r="G25" s="13">
        <v>1274</v>
      </c>
      <c r="H25" s="13">
        <v>0</v>
      </c>
      <c r="I25" s="13">
        <v>0</v>
      </c>
      <c r="J25" s="14">
        <v>0</v>
      </c>
      <c r="K25" s="15"/>
    </row>
    <row r="26" spans="1:11" ht="15" hidden="1" customHeight="1" outlineLevel="1" x14ac:dyDescent="0.25">
      <c r="A26" s="11"/>
      <c r="B26" s="4" t="s">
        <v>40</v>
      </c>
      <c r="C26" s="13">
        <v>5485</v>
      </c>
      <c r="D26" s="13">
        <v>549</v>
      </c>
      <c r="E26" s="13">
        <v>3439</v>
      </c>
      <c r="F26" s="13">
        <v>1497</v>
      </c>
      <c r="G26" s="13">
        <v>679</v>
      </c>
      <c r="H26" s="13">
        <v>1</v>
      </c>
      <c r="I26" s="13">
        <v>1</v>
      </c>
      <c r="J26" s="14">
        <v>0</v>
      </c>
      <c r="K26" s="15"/>
    </row>
    <row r="27" spans="1:11" ht="15" hidden="1" customHeight="1" outlineLevel="1" x14ac:dyDescent="0.25">
      <c r="A27" s="11"/>
      <c r="B27" s="4" t="s">
        <v>41</v>
      </c>
      <c r="C27" s="13">
        <v>7351</v>
      </c>
      <c r="D27" s="13">
        <v>979</v>
      </c>
      <c r="E27" s="13">
        <v>4626</v>
      </c>
      <c r="F27" s="13">
        <v>1746</v>
      </c>
      <c r="G27" s="13">
        <v>1062</v>
      </c>
      <c r="H27" s="13">
        <v>1</v>
      </c>
      <c r="I27" s="13">
        <v>1</v>
      </c>
      <c r="J27" s="14">
        <v>0</v>
      </c>
      <c r="K27" s="15"/>
    </row>
    <row r="28" spans="1:11" ht="15" customHeight="1" collapsed="1" x14ac:dyDescent="0.25">
      <c r="A28" s="3" t="s">
        <v>18</v>
      </c>
      <c r="B28" s="3" t="s">
        <v>14</v>
      </c>
      <c r="C28" s="12">
        <v>188735</v>
      </c>
      <c r="D28" s="12">
        <v>27364</v>
      </c>
      <c r="E28" s="12">
        <v>116373</v>
      </c>
      <c r="F28" s="12">
        <v>44998</v>
      </c>
      <c r="G28" s="12">
        <v>18204</v>
      </c>
      <c r="H28" s="12">
        <v>26</v>
      </c>
      <c r="I28" s="12">
        <v>26</v>
      </c>
      <c r="J28" s="24">
        <v>0</v>
      </c>
      <c r="K28" s="25"/>
    </row>
    <row r="29" spans="1:11" ht="15" hidden="1" customHeight="1" outlineLevel="1" x14ac:dyDescent="0.25">
      <c r="A29" s="11"/>
      <c r="B29" s="4" t="s">
        <v>42</v>
      </c>
      <c r="C29" s="13">
        <v>4991</v>
      </c>
      <c r="D29" s="13">
        <v>761</v>
      </c>
      <c r="E29" s="13">
        <v>2905</v>
      </c>
      <c r="F29" s="13">
        <v>1325</v>
      </c>
      <c r="G29" s="13">
        <v>637</v>
      </c>
      <c r="H29" s="13">
        <v>0</v>
      </c>
      <c r="I29" s="13">
        <v>0</v>
      </c>
      <c r="J29" s="14">
        <v>0</v>
      </c>
      <c r="K29" s="15"/>
    </row>
    <row r="30" spans="1:11" ht="15" hidden="1" customHeight="1" outlineLevel="1" x14ac:dyDescent="0.25">
      <c r="A30" s="11"/>
      <c r="B30" s="4" t="s">
        <v>43</v>
      </c>
      <c r="C30" s="13">
        <v>40060</v>
      </c>
      <c r="D30" s="13">
        <v>9703</v>
      </c>
      <c r="E30" s="13">
        <v>21996</v>
      </c>
      <c r="F30" s="13">
        <v>8361</v>
      </c>
      <c r="G30" s="13">
        <v>4722</v>
      </c>
      <c r="H30" s="13">
        <v>16</v>
      </c>
      <c r="I30" s="13">
        <v>16</v>
      </c>
      <c r="J30" s="14">
        <v>0</v>
      </c>
      <c r="K30" s="15"/>
    </row>
    <row r="31" spans="1:11" ht="15" hidden="1" customHeight="1" outlineLevel="1" x14ac:dyDescent="0.25">
      <c r="A31" s="11"/>
      <c r="B31" s="4" t="s">
        <v>44</v>
      </c>
      <c r="C31" s="13">
        <v>16094</v>
      </c>
      <c r="D31" s="13">
        <v>3369</v>
      </c>
      <c r="E31" s="13">
        <v>9174</v>
      </c>
      <c r="F31" s="13">
        <v>3551</v>
      </c>
      <c r="G31" s="13">
        <v>1643</v>
      </c>
      <c r="H31" s="13">
        <v>1</v>
      </c>
      <c r="I31" s="13">
        <v>1</v>
      </c>
      <c r="J31" s="14">
        <v>0</v>
      </c>
      <c r="K31" s="15"/>
    </row>
    <row r="32" spans="1:11" ht="15" hidden="1" customHeight="1" outlineLevel="1" x14ac:dyDescent="0.25">
      <c r="A32" s="11"/>
      <c r="B32" s="4" t="s">
        <v>45</v>
      </c>
      <c r="C32" s="13">
        <v>12364</v>
      </c>
      <c r="D32" s="13">
        <v>1613</v>
      </c>
      <c r="E32" s="13">
        <v>8284</v>
      </c>
      <c r="F32" s="13">
        <v>2467</v>
      </c>
      <c r="G32" s="13">
        <v>1063</v>
      </c>
      <c r="H32" s="13">
        <v>2</v>
      </c>
      <c r="I32" s="13">
        <v>2</v>
      </c>
      <c r="J32" s="14">
        <v>0</v>
      </c>
      <c r="K32" s="15"/>
    </row>
    <row r="33" spans="1:11" ht="15" hidden="1" customHeight="1" outlineLevel="1" x14ac:dyDescent="0.25">
      <c r="A33" s="11"/>
      <c r="B33" s="4" t="s">
        <v>46</v>
      </c>
      <c r="C33" s="13">
        <v>33076</v>
      </c>
      <c r="D33" s="13">
        <v>2226</v>
      </c>
      <c r="E33" s="13">
        <v>23275</v>
      </c>
      <c r="F33" s="13">
        <v>7575</v>
      </c>
      <c r="G33" s="13">
        <v>2374</v>
      </c>
      <c r="H33" s="13">
        <v>1</v>
      </c>
      <c r="I33" s="13">
        <v>1</v>
      </c>
      <c r="J33" s="14">
        <v>0</v>
      </c>
      <c r="K33" s="15"/>
    </row>
    <row r="34" spans="1:11" ht="15" hidden="1" customHeight="1" outlineLevel="1" x14ac:dyDescent="0.25">
      <c r="A34" s="11"/>
      <c r="B34" s="4" t="s">
        <v>47</v>
      </c>
      <c r="C34" s="13">
        <v>1102</v>
      </c>
      <c r="D34" s="13">
        <v>170</v>
      </c>
      <c r="E34" s="13">
        <v>484</v>
      </c>
      <c r="F34" s="13">
        <v>448</v>
      </c>
      <c r="G34" s="13">
        <v>100</v>
      </c>
      <c r="H34" s="13">
        <v>0</v>
      </c>
      <c r="I34" s="13">
        <v>0</v>
      </c>
      <c r="J34" s="14">
        <v>0</v>
      </c>
      <c r="K34" s="15"/>
    </row>
    <row r="35" spans="1:11" ht="15" hidden="1" customHeight="1" outlineLevel="1" x14ac:dyDescent="0.25">
      <c r="A35" s="11"/>
      <c r="B35" s="4" t="s">
        <v>48</v>
      </c>
      <c r="C35" s="13">
        <v>1577</v>
      </c>
      <c r="D35" s="13">
        <v>255</v>
      </c>
      <c r="E35" s="13">
        <v>909</v>
      </c>
      <c r="F35" s="13">
        <v>413</v>
      </c>
      <c r="G35" s="13">
        <v>111</v>
      </c>
      <c r="H35" s="13">
        <v>1</v>
      </c>
      <c r="I35" s="13">
        <v>1</v>
      </c>
      <c r="J35" s="14">
        <v>0</v>
      </c>
      <c r="K35" s="15"/>
    </row>
    <row r="36" spans="1:11" ht="15" hidden="1" customHeight="1" outlineLevel="1" x14ac:dyDescent="0.25">
      <c r="A36" s="11"/>
      <c r="B36" s="4" t="s">
        <v>49</v>
      </c>
      <c r="C36" s="13">
        <v>4807</v>
      </c>
      <c r="D36" s="13">
        <v>594</v>
      </c>
      <c r="E36" s="13">
        <v>2857</v>
      </c>
      <c r="F36" s="13">
        <v>1356</v>
      </c>
      <c r="G36" s="13">
        <v>447</v>
      </c>
      <c r="H36" s="13">
        <v>0</v>
      </c>
      <c r="I36" s="13">
        <v>0</v>
      </c>
      <c r="J36" s="14">
        <v>0</v>
      </c>
      <c r="K36" s="15"/>
    </row>
    <row r="37" spans="1:11" ht="15" hidden="1" customHeight="1" outlineLevel="1" x14ac:dyDescent="0.25">
      <c r="A37" s="11"/>
      <c r="B37" s="4" t="s">
        <v>50</v>
      </c>
      <c r="C37" s="13">
        <v>10750</v>
      </c>
      <c r="D37" s="13">
        <v>1612</v>
      </c>
      <c r="E37" s="13">
        <v>6952</v>
      </c>
      <c r="F37" s="13">
        <v>2186</v>
      </c>
      <c r="G37" s="13">
        <v>1153</v>
      </c>
      <c r="H37" s="13">
        <v>1</v>
      </c>
      <c r="I37" s="13">
        <v>1</v>
      </c>
      <c r="J37" s="14">
        <v>0</v>
      </c>
      <c r="K37" s="15"/>
    </row>
    <row r="38" spans="1:11" ht="15" hidden="1" customHeight="1" outlineLevel="1" x14ac:dyDescent="0.25">
      <c r="A38" s="11"/>
      <c r="B38" s="4" t="s">
        <v>51</v>
      </c>
      <c r="C38" s="13">
        <v>2332</v>
      </c>
      <c r="D38" s="13">
        <v>375</v>
      </c>
      <c r="E38" s="13">
        <v>1491</v>
      </c>
      <c r="F38" s="13">
        <v>466</v>
      </c>
      <c r="G38" s="13">
        <v>239</v>
      </c>
      <c r="H38" s="13">
        <v>0</v>
      </c>
      <c r="I38" s="13">
        <v>0</v>
      </c>
      <c r="J38" s="14">
        <v>0</v>
      </c>
      <c r="K38" s="15"/>
    </row>
    <row r="39" spans="1:11" ht="15" hidden="1" customHeight="1" outlineLevel="1" x14ac:dyDescent="0.25">
      <c r="A39" s="11"/>
      <c r="B39" s="4" t="s">
        <v>52</v>
      </c>
      <c r="C39" s="13">
        <v>4244</v>
      </c>
      <c r="D39" s="13">
        <v>344</v>
      </c>
      <c r="E39" s="13">
        <v>3005</v>
      </c>
      <c r="F39" s="13">
        <v>895</v>
      </c>
      <c r="G39" s="13">
        <v>325</v>
      </c>
      <c r="H39" s="13">
        <v>0</v>
      </c>
      <c r="I39" s="13">
        <v>0</v>
      </c>
      <c r="J39" s="14">
        <v>0</v>
      </c>
      <c r="K39" s="15"/>
    </row>
    <row r="40" spans="1:11" ht="15" hidden="1" customHeight="1" outlineLevel="1" x14ac:dyDescent="0.25">
      <c r="A40" s="11"/>
      <c r="B40" s="4" t="s">
        <v>53</v>
      </c>
      <c r="C40" s="13">
        <v>7793</v>
      </c>
      <c r="D40" s="13">
        <v>1206</v>
      </c>
      <c r="E40" s="13">
        <v>4671</v>
      </c>
      <c r="F40" s="13">
        <v>1916</v>
      </c>
      <c r="G40" s="13">
        <v>676</v>
      </c>
      <c r="H40" s="13">
        <v>0</v>
      </c>
      <c r="I40" s="13">
        <v>0</v>
      </c>
      <c r="J40" s="14">
        <v>0</v>
      </c>
      <c r="K40" s="15"/>
    </row>
    <row r="41" spans="1:11" ht="15" hidden="1" customHeight="1" outlineLevel="1" x14ac:dyDescent="0.25">
      <c r="A41" s="11"/>
      <c r="B41" s="4" t="s">
        <v>54</v>
      </c>
      <c r="C41" s="13">
        <v>13971</v>
      </c>
      <c r="D41" s="13">
        <v>1837</v>
      </c>
      <c r="E41" s="13">
        <v>8470</v>
      </c>
      <c r="F41" s="13">
        <v>3664</v>
      </c>
      <c r="G41" s="13">
        <v>1265</v>
      </c>
      <c r="H41" s="13">
        <v>3</v>
      </c>
      <c r="I41" s="13">
        <v>3</v>
      </c>
      <c r="J41" s="14">
        <v>0</v>
      </c>
      <c r="K41" s="15"/>
    </row>
    <row r="42" spans="1:11" ht="15" hidden="1" customHeight="1" outlineLevel="1" x14ac:dyDescent="0.25">
      <c r="A42" s="11"/>
      <c r="B42" s="4" t="s">
        <v>55</v>
      </c>
      <c r="C42" s="13">
        <v>8748</v>
      </c>
      <c r="D42" s="13">
        <v>1386</v>
      </c>
      <c r="E42" s="13">
        <v>5061</v>
      </c>
      <c r="F42" s="13">
        <v>2301</v>
      </c>
      <c r="G42" s="13">
        <v>1078</v>
      </c>
      <c r="H42" s="13">
        <v>0</v>
      </c>
      <c r="I42" s="13">
        <v>0</v>
      </c>
      <c r="J42" s="14">
        <v>0</v>
      </c>
      <c r="K42" s="15"/>
    </row>
    <row r="43" spans="1:11" ht="15" hidden="1" customHeight="1" outlineLevel="1" x14ac:dyDescent="0.25">
      <c r="A43" s="11"/>
      <c r="B43" s="4" t="s">
        <v>56</v>
      </c>
      <c r="C43" s="13">
        <v>26826</v>
      </c>
      <c r="D43" s="13">
        <v>1913</v>
      </c>
      <c r="E43" s="13">
        <v>16839</v>
      </c>
      <c r="F43" s="13">
        <v>8074</v>
      </c>
      <c r="G43" s="13">
        <v>2371</v>
      </c>
      <c r="H43" s="13">
        <v>1</v>
      </c>
      <c r="I43" s="13">
        <v>1</v>
      </c>
      <c r="J43" s="14">
        <v>0</v>
      </c>
      <c r="K43" s="15"/>
    </row>
    <row r="44" spans="1:11" ht="15" customHeight="1" collapsed="1" x14ac:dyDescent="0.25">
      <c r="A44" s="3" t="s">
        <v>19</v>
      </c>
      <c r="B44" s="3" t="s">
        <v>14</v>
      </c>
      <c r="C44" s="12">
        <v>106456</v>
      </c>
      <c r="D44" s="12">
        <v>17152</v>
      </c>
      <c r="E44" s="12">
        <v>64550</v>
      </c>
      <c r="F44" s="12">
        <v>24754</v>
      </c>
      <c r="G44" s="12">
        <v>17494</v>
      </c>
      <c r="H44" s="12">
        <v>10</v>
      </c>
      <c r="I44" s="12">
        <v>10</v>
      </c>
      <c r="J44" s="24">
        <v>0</v>
      </c>
      <c r="K44" s="25"/>
    </row>
    <row r="45" spans="1:11" ht="15" hidden="1" customHeight="1" outlineLevel="1" x14ac:dyDescent="0.25">
      <c r="A45" s="11"/>
      <c r="B45" s="4" t="s">
        <v>57</v>
      </c>
      <c r="C45" s="13">
        <v>7131</v>
      </c>
      <c r="D45" s="13">
        <v>617</v>
      </c>
      <c r="E45" s="13">
        <v>4853</v>
      </c>
      <c r="F45" s="13">
        <v>1661</v>
      </c>
      <c r="G45" s="13">
        <v>931</v>
      </c>
      <c r="H45" s="13">
        <v>1</v>
      </c>
      <c r="I45" s="13">
        <v>1</v>
      </c>
      <c r="J45" s="14">
        <v>0</v>
      </c>
      <c r="K45" s="15"/>
    </row>
    <row r="46" spans="1:11" ht="15" hidden="1" customHeight="1" outlineLevel="1" x14ac:dyDescent="0.25">
      <c r="A46" s="11"/>
      <c r="B46" s="4" t="s">
        <v>58</v>
      </c>
      <c r="C46" s="13">
        <v>4859</v>
      </c>
      <c r="D46" s="13">
        <v>619</v>
      </c>
      <c r="E46" s="13">
        <v>2859</v>
      </c>
      <c r="F46" s="13">
        <v>1381</v>
      </c>
      <c r="G46" s="13">
        <v>716</v>
      </c>
      <c r="H46" s="13">
        <v>0</v>
      </c>
      <c r="I46" s="13">
        <v>0</v>
      </c>
      <c r="J46" s="14">
        <v>0</v>
      </c>
      <c r="K46" s="15"/>
    </row>
    <row r="47" spans="1:11" ht="15" hidden="1" customHeight="1" outlineLevel="1" x14ac:dyDescent="0.25">
      <c r="A47" s="11"/>
      <c r="B47" s="4" t="s">
        <v>59</v>
      </c>
      <c r="C47" s="13">
        <v>3345</v>
      </c>
      <c r="D47" s="13">
        <v>199</v>
      </c>
      <c r="E47" s="13">
        <v>2126</v>
      </c>
      <c r="F47" s="13">
        <v>1020</v>
      </c>
      <c r="G47" s="13">
        <v>491</v>
      </c>
      <c r="H47" s="13">
        <v>0</v>
      </c>
      <c r="I47" s="13">
        <v>0</v>
      </c>
      <c r="J47" s="14">
        <v>0</v>
      </c>
      <c r="K47" s="15"/>
    </row>
    <row r="48" spans="1:11" ht="15" hidden="1" customHeight="1" outlineLevel="1" x14ac:dyDescent="0.25">
      <c r="A48" s="11"/>
      <c r="B48" s="4" t="s">
        <v>60</v>
      </c>
      <c r="C48" s="13">
        <v>4164</v>
      </c>
      <c r="D48" s="13">
        <v>379</v>
      </c>
      <c r="E48" s="13">
        <v>2749</v>
      </c>
      <c r="F48" s="13">
        <v>1036</v>
      </c>
      <c r="G48" s="13">
        <v>671</v>
      </c>
      <c r="H48" s="13">
        <v>0</v>
      </c>
      <c r="I48" s="13">
        <v>0</v>
      </c>
      <c r="J48" s="14">
        <v>0</v>
      </c>
      <c r="K48" s="15"/>
    </row>
    <row r="49" spans="1:11" ht="15" hidden="1" customHeight="1" outlineLevel="1" x14ac:dyDescent="0.25">
      <c r="A49" s="11"/>
      <c r="B49" s="4" t="s">
        <v>61</v>
      </c>
      <c r="C49" s="13">
        <v>5382</v>
      </c>
      <c r="D49" s="13">
        <v>487</v>
      </c>
      <c r="E49" s="13">
        <v>3485</v>
      </c>
      <c r="F49" s="13">
        <v>1410</v>
      </c>
      <c r="G49" s="13">
        <v>854</v>
      </c>
      <c r="H49" s="13">
        <v>0</v>
      </c>
      <c r="I49" s="13">
        <v>0</v>
      </c>
      <c r="J49" s="14">
        <v>0</v>
      </c>
      <c r="K49" s="15"/>
    </row>
    <row r="50" spans="1:11" ht="15" hidden="1" customHeight="1" outlineLevel="1" x14ac:dyDescent="0.25">
      <c r="A50" s="11"/>
      <c r="B50" s="4" t="s">
        <v>62</v>
      </c>
      <c r="C50" s="13">
        <v>30563</v>
      </c>
      <c r="D50" s="13">
        <v>8055</v>
      </c>
      <c r="E50" s="13">
        <v>16879</v>
      </c>
      <c r="F50" s="13">
        <v>5629</v>
      </c>
      <c r="G50" s="13">
        <v>5206</v>
      </c>
      <c r="H50" s="13">
        <v>5</v>
      </c>
      <c r="I50" s="13">
        <v>5</v>
      </c>
      <c r="J50" s="14">
        <v>0</v>
      </c>
      <c r="K50" s="15"/>
    </row>
    <row r="51" spans="1:11" ht="15" hidden="1" customHeight="1" outlineLevel="1" x14ac:dyDescent="0.25">
      <c r="A51" s="11"/>
      <c r="B51" s="4" t="s">
        <v>63</v>
      </c>
      <c r="C51" s="13">
        <v>7963</v>
      </c>
      <c r="D51" s="13">
        <v>859</v>
      </c>
      <c r="E51" s="13">
        <v>5429</v>
      </c>
      <c r="F51" s="13">
        <v>1675</v>
      </c>
      <c r="G51" s="13">
        <v>1305</v>
      </c>
      <c r="H51" s="13">
        <v>2</v>
      </c>
      <c r="I51" s="13">
        <v>2</v>
      </c>
      <c r="J51" s="14">
        <v>0</v>
      </c>
      <c r="K51" s="15"/>
    </row>
    <row r="52" spans="1:11" ht="15" hidden="1" customHeight="1" outlineLevel="1" x14ac:dyDescent="0.25">
      <c r="A52" s="11"/>
      <c r="B52" s="4" t="s">
        <v>64</v>
      </c>
      <c r="C52" s="13">
        <v>8582</v>
      </c>
      <c r="D52" s="13">
        <v>423</v>
      </c>
      <c r="E52" s="13">
        <v>6098</v>
      </c>
      <c r="F52" s="13">
        <v>2061</v>
      </c>
      <c r="G52" s="13">
        <v>830</v>
      </c>
      <c r="H52" s="13">
        <v>0</v>
      </c>
      <c r="I52" s="13">
        <v>0</v>
      </c>
      <c r="J52" s="14">
        <v>0</v>
      </c>
      <c r="K52" s="15"/>
    </row>
    <row r="53" spans="1:11" ht="15" hidden="1" customHeight="1" outlineLevel="1" x14ac:dyDescent="0.25">
      <c r="A53" s="11"/>
      <c r="B53" s="4" t="s">
        <v>65</v>
      </c>
      <c r="C53" s="13">
        <v>8866</v>
      </c>
      <c r="D53" s="13">
        <v>992</v>
      </c>
      <c r="E53" s="13">
        <v>5528</v>
      </c>
      <c r="F53" s="13">
        <v>2346</v>
      </c>
      <c r="G53" s="13">
        <v>2248</v>
      </c>
      <c r="H53" s="13">
        <v>0</v>
      </c>
      <c r="I53" s="13">
        <v>0</v>
      </c>
      <c r="J53" s="14">
        <v>0</v>
      </c>
      <c r="K53" s="15"/>
    </row>
    <row r="54" spans="1:11" ht="15" hidden="1" customHeight="1" outlineLevel="1" x14ac:dyDescent="0.25">
      <c r="A54" s="11"/>
      <c r="B54" s="4" t="s">
        <v>66</v>
      </c>
      <c r="C54" s="13">
        <v>18422</v>
      </c>
      <c r="D54" s="13">
        <v>3749</v>
      </c>
      <c r="E54" s="13">
        <v>10484</v>
      </c>
      <c r="F54" s="13">
        <v>4189</v>
      </c>
      <c r="G54" s="13">
        <v>3082</v>
      </c>
      <c r="H54" s="13">
        <v>1</v>
      </c>
      <c r="I54" s="13">
        <v>1</v>
      </c>
      <c r="J54" s="14">
        <v>0</v>
      </c>
      <c r="K54" s="15"/>
    </row>
    <row r="55" spans="1:11" ht="15" hidden="1" customHeight="1" outlineLevel="1" x14ac:dyDescent="0.25">
      <c r="A55" s="11"/>
      <c r="B55" s="4" t="s">
        <v>67</v>
      </c>
      <c r="C55" s="13">
        <v>2828</v>
      </c>
      <c r="D55" s="13">
        <v>558</v>
      </c>
      <c r="E55" s="13">
        <v>1267</v>
      </c>
      <c r="F55" s="13">
        <v>1003</v>
      </c>
      <c r="G55" s="13">
        <v>550</v>
      </c>
      <c r="H55" s="13">
        <v>0</v>
      </c>
      <c r="I55" s="13">
        <v>0</v>
      </c>
      <c r="J55" s="14">
        <v>0</v>
      </c>
      <c r="K55" s="15"/>
    </row>
    <row r="56" spans="1:11" ht="15" hidden="1" customHeight="1" outlineLevel="1" x14ac:dyDescent="0.25">
      <c r="A56" s="11"/>
      <c r="B56" s="4" t="s">
        <v>68</v>
      </c>
      <c r="C56" s="13">
        <v>4351</v>
      </c>
      <c r="D56" s="13">
        <v>215</v>
      </c>
      <c r="E56" s="13">
        <v>2793</v>
      </c>
      <c r="F56" s="13">
        <v>1343</v>
      </c>
      <c r="G56" s="13">
        <v>610</v>
      </c>
      <c r="H56" s="13">
        <v>1</v>
      </c>
      <c r="I56" s="13">
        <v>1</v>
      </c>
      <c r="J56" s="14">
        <v>0</v>
      </c>
      <c r="K56" s="15"/>
    </row>
    <row r="57" spans="1:11" ht="15" customHeight="1" collapsed="1" x14ac:dyDescent="0.25">
      <c r="A57" s="3" t="s">
        <v>20</v>
      </c>
      <c r="B57" s="3" t="s">
        <v>14</v>
      </c>
      <c r="C57" s="12">
        <v>90250</v>
      </c>
      <c r="D57" s="12">
        <v>12833</v>
      </c>
      <c r="E57" s="12">
        <v>58375</v>
      </c>
      <c r="F57" s="12">
        <v>19042</v>
      </c>
      <c r="G57" s="12">
        <v>11479</v>
      </c>
      <c r="H57" s="12">
        <v>0</v>
      </c>
      <c r="I57" s="12">
        <v>0</v>
      </c>
      <c r="J57" s="24">
        <v>0</v>
      </c>
      <c r="K57" s="25"/>
    </row>
    <row r="58" spans="1:11" ht="15" hidden="1" customHeight="1" outlineLevel="1" x14ac:dyDescent="0.25">
      <c r="A58" s="11"/>
      <c r="B58" s="4" t="s">
        <v>69</v>
      </c>
      <c r="C58" s="13">
        <v>2479</v>
      </c>
      <c r="D58" s="13">
        <v>371</v>
      </c>
      <c r="E58" s="13">
        <v>1610</v>
      </c>
      <c r="F58" s="13">
        <v>498</v>
      </c>
      <c r="G58" s="13">
        <v>326</v>
      </c>
      <c r="H58" s="13">
        <v>0</v>
      </c>
      <c r="I58" s="13">
        <v>0</v>
      </c>
      <c r="J58" s="14">
        <v>0</v>
      </c>
      <c r="K58" s="15"/>
    </row>
    <row r="59" spans="1:11" ht="15" hidden="1" customHeight="1" outlineLevel="1" x14ac:dyDescent="0.25">
      <c r="A59" s="11"/>
      <c r="B59" s="4" t="s">
        <v>70</v>
      </c>
      <c r="C59" s="13">
        <v>9109</v>
      </c>
      <c r="D59" s="13">
        <v>631</v>
      </c>
      <c r="E59" s="13">
        <v>6944</v>
      </c>
      <c r="F59" s="13">
        <v>1534</v>
      </c>
      <c r="G59" s="13">
        <v>570</v>
      </c>
      <c r="H59" s="13">
        <v>0</v>
      </c>
      <c r="I59" s="13">
        <v>0</v>
      </c>
      <c r="J59" s="14">
        <v>0</v>
      </c>
      <c r="K59" s="15"/>
    </row>
    <row r="60" spans="1:11" ht="15" hidden="1" customHeight="1" outlineLevel="1" x14ac:dyDescent="0.25">
      <c r="A60" s="11"/>
      <c r="B60" s="4" t="s">
        <v>71</v>
      </c>
      <c r="C60" s="13">
        <v>5877</v>
      </c>
      <c r="D60" s="13">
        <v>542</v>
      </c>
      <c r="E60" s="13">
        <v>3910</v>
      </c>
      <c r="F60" s="13">
        <v>1425</v>
      </c>
      <c r="G60" s="13">
        <v>591</v>
      </c>
      <c r="H60" s="13">
        <v>0</v>
      </c>
      <c r="I60" s="13">
        <v>0</v>
      </c>
      <c r="J60" s="14">
        <v>0</v>
      </c>
      <c r="K60" s="15"/>
    </row>
    <row r="61" spans="1:11" ht="15" hidden="1" customHeight="1" outlineLevel="1" x14ac:dyDescent="0.25">
      <c r="A61" s="11"/>
      <c r="B61" s="4" t="s">
        <v>72</v>
      </c>
      <c r="C61" s="13">
        <v>5455</v>
      </c>
      <c r="D61" s="13">
        <v>550</v>
      </c>
      <c r="E61" s="13">
        <v>3535</v>
      </c>
      <c r="F61" s="13">
        <v>1370</v>
      </c>
      <c r="G61" s="13">
        <v>674</v>
      </c>
      <c r="H61" s="13">
        <v>0</v>
      </c>
      <c r="I61" s="13">
        <v>0</v>
      </c>
      <c r="J61" s="14">
        <v>0</v>
      </c>
      <c r="K61" s="15"/>
    </row>
    <row r="62" spans="1:11" ht="15" hidden="1" customHeight="1" outlineLevel="1" x14ac:dyDescent="0.25">
      <c r="A62" s="11"/>
      <c r="B62" s="4" t="s">
        <v>73</v>
      </c>
      <c r="C62" s="13">
        <v>7873</v>
      </c>
      <c r="D62" s="13">
        <v>601</v>
      </c>
      <c r="E62" s="13">
        <v>5217</v>
      </c>
      <c r="F62" s="13">
        <v>2055</v>
      </c>
      <c r="G62" s="13">
        <v>943</v>
      </c>
      <c r="H62" s="13">
        <v>0</v>
      </c>
      <c r="I62" s="13">
        <v>0</v>
      </c>
      <c r="J62" s="14">
        <v>0</v>
      </c>
      <c r="K62" s="15"/>
    </row>
    <row r="63" spans="1:11" ht="15" hidden="1" customHeight="1" outlineLevel="1" x14ac:dyDescent="0.25">
      <c r="A63" s="11"/>
      <c r="B63" s="4" t="s">
        <v>74</v>
      </c>
      <c r="C63" s="13">
        <v>51270</v>
      </c>
      <c r="D63" s="13">
        <v>8637</v>
      </c>
      <c r="E63" s="13">
        <v>32355</v>
      </c>
      <c r="F63" s="13">
        <v>10278</v>
      </c>
      <c r="G63" s="13">
        <v>7615</v>
      </c>
      <c r="H63" s="13">
        <v>0</v>
      </c>
      <c r="I63" s="13">
        <v>0</v>
      </c>
      <c r="J63" s="14">
        <v>0</v>
      </c>
      <c r="K63" s="15"/>
    </row>
    <row r="64" spans="1:11" ht="15" hidden="1" customHeight="1" outlineLevel="1" x14ac:dyDescent="0.25">
      <c r="A64" s="11"/>
      <c r="B64" s="4" t="s">
        <v>75</v>
      </c>
      <c r="C64" s="13">
        <v>8187</v>
      </c>
      <c r="D64" s="13">
        <v>1501</v>
      </c>
      <c r="E64" s="13">
        <v>4804</v>
      </c>
      <c r="F64" s="13">
        <v>1882</v>
      </c>
      <c r="G64" s="13">
        <v>760</v>
      </c>
      <c r="H64" s="13">
        <v>0</v>
      </c>
      <c r="I64" s="13">
        <v>0</v>
      </c>
      <c r="J64" s="14">
        <v>0</v>
      </c>
      <c r="K64" s="15"/>
    </row>
    <row r="65" spans="1:11" collapsed="1" x14ac:dyDescent="0.25">
      <c r="A65" s="3" t="s">
        <v>21</v>
      </c>
      <c r="B65" s="3" t="s">
        <v>14</v>
      </c>
      <c r="C65" s="12">
        <v>503637</v>
      </c>
      <c r="D65" s="12">
        <v>45217</v>
      </c>
      <c r="E65" s="12">
        <v>327564</v>
      </c>
      <c r="F65" s="12">
        <v>130856</v>
      </c>
      <c r="G65" s="12">
        <v>65105</v>
      </c>
      <c r="H65" s="12">
        <v>9</v>
      </c>
      <c r="I65" s="12">
        <v>9</v>
      </c>
      <c r="J65" s="24">
        <v>0</v>
      </c>
      <c r="K65" s="25"/>
    </row>
    <row r="66" spans="1:11" ht="15" hidden="1" customHeight="1" outlineLevel="1" x14ac:dyDescent="0.25">
      <c r="A66" s="11"/>
      <c r="B66" s="4" t="s">
        <v>76</v>
      </c>
      <c r="C66" s="13">
        <v>5093</v>
      </c>
      <c r="D66" s="13">
        <v>1067</v>
      </c>
      <c r="E66" s="13">
        <v>2804</v>
      </c>
      <c r="F66" s="13">
        <v>1222</v>
      </c>
      <c r="G66" s="13">
        <v>778</v>
      </c>
      <c r="H66" s="13">
        <v>1</v>
      </c>
      <c r="I66" s="13">
        <v>1</v>
      </c>
      <c r="J66" s="14">
        <v>0</v>
      </c>
      <c r="K66" s="15"/>
    </row>
    <row r="67" spans="1:11" ht="15" hidden="1" customHeight="1" outlineLevel="1" x14ac:dyDescent="0.25">
      <c r="A67" s="11"/>
      <c r="B67" s="4" t="s">
        <v>77</v>
      </c>
      <c r="C67" s="13">
        <v>3596</v>
      </c>
      <c r="D67" s="13">
        <v>364</v>
      </c>
      <c r="E67" s="13">
        <v>2201</v>
      </c>
      <c r="F67" s="13">
        <v>1031</v>
      </c>
      <c r="G67" s="13">
        <v>650</v>
      </c>
      <c r="H67" s="13">
        <v>0</v>
      </c>
      <c r="I67" s="13">
        <v>0</v>
      </c>
      <c r="J67" s="14">
        <v>0</v>
      </c>
      <c r="K67" s="15"/>
    </row>
    <row r="68" spans="1:11" ht="15" hidden="1" customHeight="1" outlineLevel="1" x14ac:dyDescent="0.25">
      <c r="A68" s="11"/>
      <c r="B68" s="4" t="s">
        <v>78</v>
      </c>
      <c r="C68" s="13">
        <v>4287</v>
      </c>
      <c r="D68" s="13">
        <v>291</v>
      </c>
      <c r="E68" s="13">
        <v>3060</v>
      </c>
      <c r="F68" s="13">
        <v>936</v>
      </c>
      <c r="G68" s="13">
        <v>589</v>
      </c>
      <c r="H68" s="13">
        <v>2</v>
      </c>
      <c r="I68" s="13">
        <v>2</v>
      </c>
      <c r="J68" s="14">
        <v>0</v>
      </c>
      <c r="K68" s="15"/>
    </row>
    <row r="69" spans="1:11" ht="15" hidden="1" customHeight="1" outlineLevel="1" x14ac:dyDescent="0.25">
      <c r="A69" s="11"/>
      <c r="B69" s="4" t="s">
        <v>79</v>
      </c>
      <c r="C69" s="13">
        <v>4819</v>
      </c>
      <c r="D69" s="13">
        <v>481</v>
      </c>
      <c r="E69" s="13">
        <v>3003</v>
      </c>
      <c r="F69" s="13">
        <v>1335</v>
      </c>
      <c r="G69" s="13">
        <v>751</v>
      </c>
      <c r="H69" s="13">
        <v>0</v>
      </c>
      <c r="I69" s="13">
        <v>0</v>
      </c>
      <c r="J69" s="14">
        <v>0</v>
      </c>
      <c r="K69" s="15"/>
    </row>
    <row r="70" spans="1:11" ht="15" hidden="1" customHeight="1" outlineLevel="1" x14ac:dyDescent="0.25">
      <c r="A70" s="11"/>
      <c r="B70" s="4" t="s">
        <v>80</v>
      </c>
      <c r="C70" s="13">
        <v>4837</v>
      </c>
      <c r="D70" s="13">
        <v>585</v>
      </c>
      <c r="E70" s="13">
        <v>2665</v>
      </c>
      <c r="F70" s="13">
        <v>1587</v>
      </c>
      <c r="G70" s="13">
        <v>513</v>
      </c>
      <c r="H70" s="13">
        <v>0</v>
      </c>
      <c r="I70" s="13">
        <v>0</v>
      </c>
      <c r="J70" s="14">
        <v>0</v>
      </c>
      <c r="K70" s="15"/>
    </row>
    <row r="71" spans="1:11" ht="15" hidden="1" customHeight="1" outlineLevel="1" x14ac:dyDescent="0.25">
      <c r="A71" s="11"/>
      <c r="B71" s="4" t="s">
        <v>81</v>
      </c>
      <c r="C71" s="13">
        <v>11305</v>
      </c>
      <c r="D71" s="13">
        <v>1485</v>
      </c>
      <c r="E71" s="13">
        <v>7773</v>
      </c>
      <c r="F71" s="13">
        <v>2047</v>
      </c>
      <c r="G71" s="13">
        <v>1880</v>
      </c>
      <c r="H71" s="13">
        <v>2</v>
      </c>
      <c r="I71" s="13">
        <v>2</v>
      </c>
      <c r="J71" s="14">
        <v>0</v>
      </c>
      <c r="K71" s="15"/>
    </row>
    <row r="72" spans="1:11" ht="15" hidden="1" customHeight="1" outlineLevel="1" x14ac:dyDescent="0.25">
      <c r="A72" s="11"/>
      <c r="B72" s="4" t="s">
        <v>82</v>
      </c>
      <c r="C72" s="13">
        <v>439208</v>
      </c>
      <c r="D72" s="13">
        <v>37367</v>
      </c>
      <c r="E72" s="13">
        <v>289718</v>
      </c>
      <c r="F72" s="13">
        <v>112123</v>
      </c>
      <c r="G72" s="13">
        <v>56939</v>
      </c>
      <c r="H72" s="13">
        <v>4</v>
      </c>
      <c r="I72" s="13">
        <v>4</v>
      </c>
      <c r="J72" s="14">
        <v>0</v>
      </c>
      <c r="K72" s="15"/>
    </row>
    <row r="73" spans="1:11" ht="15" hidden="1" customHeight="1" outlineLevel="1" x14ac:dyDescent="0.25">
      <c r="A73" s="11"/>
      <c r="B73" s="4" t="s">
        <v>83</v>
      </c>
      <c r="C73" s="13">
        <v>30492</v>
      </c>
      <c r="D73" s="13">
        <v>3577</v>
      </c>
      <c r="E73" s="13">
        <v>16340</v>
      </c>
      <c r="F73" s="13">
        <v>10575</v>
      </c>
      <c r="G73" s="13">
        <v>3005</v>
      </c>
      <c r="H73" s="13">
        <v>0</v>
      </c>
      <c r="I73" s="13">
        <v>0</v>
      </c>
      <c r="J73" s="14">
        <v>0</v>
      </c>
      <c r="K73" s="15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 t="shared" ref="C75:J75" si="0">SUM(C9,C28,C44,C57,C65)</f>
        <v>1163852</v>
      </c>
      <c r="D75" s="4">
        <f t="shared" si="0"/>
        <v>144640</v>
      </c>
      <c r="E75" s="4">
        <f t="shared" si="0"/>
        <v>729246</v>
      </c>
      <c r="F75" s="4">
        <f t="shared" si="0"/>
        <v>289966</v>
      </c>
      <c r="G75" s="4">
        <f t="shared" si="0"/>
        <v>145320</v>
      </c>
      <c r="H75" s="4">
        <f t="shared" si="0"/>
        <v>92</v>
      </c>
      <c r="I75" s="4">
        <f t="shared" si="0"/>
        <v>92</v>
      </c>
      <c r="J75" s="31">
        <f t="shared" si="0"/>
        <v>0</v>
      </c>
      <c r="K75" s="32"/>
    </row>
    <row r="76" spans="1:11" x14ac:dyDescent="0.25">
      <c r="A76" s="33" t="s">
        <v>1</v>
      </c>
      <c r="B76" s="33"/>
      <c r="C76" s="33"/>
      <c r="D76" s="33"/>
      <c r="E76" s="33"/>
      <c r="F76" s="33"/>
      <c r="G76" s="33"/>
      <c r="H76" s="33"/>
      <c r="I76" s="33"/>
      <c r="J76" s="33"/>
    </row>
  </sheetData>
  <mergeCells count="81">
    <mergeCell ref="J39:K39"/>
    <mergeCell ref="J62:K62"/>
    <mergeCell ref="J63:K63"/>
    <mergeCell ref="J64:K64"/>
    <mergeCell ref="J57:K57"/>
    <mergeCell ref="J61:K61"/>
    <mergeCell ref="J51:K51"/>
    <mergeCell ref="J52:K52"/>
    <mergeCell ref="J53:K53"/>
    <mergeCell ref="J54:K54"/>
    <mergeCell ref="J55:K55"/>
    <mergeCell ref="J56:K56"/>
    <mergeCell ref="J44:K44"/>
    <mergeCell ref="J58:K58"/>
    <mergeCell ref="J59:K59"/>
    <mergeCell ref="J60:K60"/>
    <mergeCell ref="J16:K16"/>
    <mergeCell ref="J17:K17"/>
    <mergeCell ref="J18:K18"/>
    <mergeCell ref="J19:K19"/>
    <mergeCell ref="J20:K20"/>
    <mergeCell ref="A76:J76"/>
    <mergeCell ref="J70:K70"/>
    <mergeCell ref="J65:K65"/>
    <mergeCell ref="A74:K74"/>
    <mergeCell ref="A75:B75"/>
    <mergeCell ref="J75:K75"/>
    <mergeCell ref="J69:K69"/>
    <mergeCell ref="J66:K66"/>
    <mergeCell ref="J67:K67"/>
    <mergeCell ref="J68:K68"/>
    <mergeCell ref="J71:K71"/>
    <mergeCell ref="J72:K72"/>
    <mergeCell ref="J73:K73"/>
    <mergeCell ref="J50:K50"/>
    <mergeCell ref="J48:K48"/>
    <mergeCell ref="J49:K49"/>
    <mergeCell ref="J40:K40"/>
    <mergeCell ref="J28:K28"/>
    <mergeCell ref="J45:K45"/>
    <mergeCell ref="J46:K46"/>
    <mergeCell ref="J47:K47"/>
    <mergeCell ref="J41:K41"/>
    <mergeCell ref="J42:K42"/>
    <mergeCell ref="J43:K43"/>
    <mergeCell ref="J36:K36"/>
    <mergeCell ref="J31:K31"/>
    <mergeCell ref="J32:K32"/>
    <mergeCell ref="J33:K33"/>
    <mergeCell ref="J34:K34"/>
    <mergeCell ref="J35:K35"/>
    <mergeCell ref="J37:K37"/>
    <mergeCell ref="J38:K38"/>
    <mergeCell ref="J9:K9"/>
    <mergeCell ref="J29:K29"/>
    <mergeCell ref="J30:K30"/>
    <mergeCell ref="J21:K21"/>
    <mergeCell ref="J22:K22"/>
    <mergeCell ref="J23:K23"/>
    <mergeCell ref="J24:K24"/>
    <mergeCell ref="J25:K25"/>
    <mergeCell ref="J26:K26"/>
    <mergeCell ref="J27:K27"/>
    <mergeCell ref="J10:K10"/>
    <mergeCell ref="J11:K11"/>
    <mergeCell ref="J12:K12"/>
    <mergeCell ref="J13:K13"/>
    <mergeCell ref="J14:K14"/>
    <mergeCell ref="J15:K15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2016</vt:lpstr>
      <vt:lpstr>2016-12</vt:lpstr>
      <vt:lpstr>2016-11</vt:lpstr>
      <vt:lpstr>2016-10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2018-03-08T11:45:30Z</dcterms:modified>
</cp:coreProperties>
</file>