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6" sheetId="15" r:id="rId1"/>
    <sheet name="2016-10" sheetId="10" r:id="rId2"/>
    <sheet name="2016-11" sheetId="13" r:id="rId3"/>
    <sheet name="2016-12" sheetId="14" r:id="rId4"/>
  </sheets>
  <definedNames>
    <definedName name="page\x2dtotal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0" i="15" l="1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9" i="15"/>
  <c r="C10" i="15"/>
  <c r="D10" i="15"/>
  <c r="E10" i="15"/>
  <c r="F10" i="15"/>
  <c r="G10" i="15"/>
  <c r="H10" i="15"/>
  <c r="I10" i="15"/>
  <c r="C11" i="15"/>
  <c r="D11" i="15"/>
  <c r="E11" i="15"/>
  <c r="F11" i="15"/>
  <c r="G11" i="15"/>
  <c r="H11" i="15"/>
  <c r="I11" i="15"/>
  <c r="C12" i="15"/>
  <c r="D12" i="15"/>
  <c r="E12" i="15"/>
  <c r="F12" i="15"/>
  <c r="G12" i="15"/>
  <c r="H12" i="15"/>
  <c r="I12" i="15"/>
  <c r="C13" i="15"/>
  <c r="D13" i="15"/>
  <c r="E13" i="15"/>
  <c r="F13" i="15"/>
  <c r="G13" i="15"/>
  <c r="H13" i="15"/>
  <c r="I13" i="15"/>
  <c r="C14" i="15"/>
  <c r="D14" i="15"/>
  <c r="E14" i="15"/>
  <c r="F14" i="15"/>
  <c r="G14" i="15"/>
  <c r="H14" i="15"/>
  <c r="I14" i="15"/>
  <c r="C15" i="15"/>
  <c r="D15" i="15"/>
  <c r="E15" i="15"/>
  <c r="F15" i="15"/>
  <c r="G15" i="15"/>
  <c r="H15" i="15"/>
  <c r="I15" i="15"/>
  <c r="C16" i="15"/>
  <c r="D16" i="15"/>
  <c r="E16" i="15"/>
  <c r="F16" i="15"/>
  <c r="G16" i="15"/>
  <c r="H16" i="15"/>
  <c r="I16" i="15"/>
  <c r="C17" i="15"/>
  <c r="D17" i="15"/>
  <c r="E17" i="15"/>
  <c r="F17" i="15"/>
  <c r="G17" i="15"/>
  <c r="H17" i="15"/>
  <c r="I17" i="15"/>
  <c r="C18" i="15"/>
  <c r="D18" i="15"/>
  <c r="E18" i="15"/>
  <c r="F18" i="15"/>
  <c r="G18" i="15"/>
  <c r="H18" i="15"/>
  <c r="I18" i="15"/>
  <c r="C19" i="15"/>
  <c r="D19" i="15"/>
  <c r="E19" i="15"/>
  <c r="F19" i="15"/>
  <c r="G19" i="15"/>
  <c r="H19" i="15"/>
  <c r="I19" i="15"/>
  <c r="C20" i="15"/>
  <c r="D20" i="15"/>
  <c r="E20" i="15"/>
  <c r="F20" i="15"/>
  <c r="G20" i="15"/>
  <c r="H20" i="15"/>
  <c r="I20" i="15"/>
  <c r="C21" i="15"/>
  <c r="D21" i="15"/>
  <c r="E21" i="15"/>
  <c r="F21" i="15"/>
  <c r="G21" i="15"/>
  <c r="H21" i="15"/>
  <c r="I21" i="15"/>
  <c r="C22" i="15"/>
  <c r="D22" i="15"/>
  <c r="E22" i="15"/>
  <c r="F22" i="15"/>
  <c r="G22" i="15"/>
  <c r="H22" i="15"/>
  <c r="I22" i="15"/>
  <c r="C23" i="15"/>
  <c r="D23" i="15"/>
  <c r="E23" i="15"/>
  <c r="F23" i="15"/>
  <c r="G23" i="15"/>
  <c r="H23" i="15"/>
  <c r="I23" i="15"/>
  <c r="C24" i="15"/>
  <c r="D24" i="15"/>
  <c r="E24" i="15"/>
  <c r="F24" i="15"/>
  <c r="G24" i="15"/>
  <c r="H24" i="15"/>
  <c r="I24" i="15"/>
  <c r="C25" i="15"/>
  <c r="D25" i="15"/>
  <c r="E25" i="15"/>
  <c r="F25" i="15"/>
  <c r="G25" i="15"/>
  <c r="H25" i="15"/>
  <c r="I25" i="15"/>
  <c r="C26" i="15"/>
  <c r="D26" i="15"/>
  <c r="E26" i="15"/>
  <c r="F26" i="15"/>
  <c r="G26" i="15"/>
  <c r="H26" i="15"/>
  <c r="I26" i="15"/>
  <c r="C27" i="15"/>
  <c r="D27" i="15"/>
  <c r="E27" i="15"/>
  <c r="F27" i="15"/>
  <c r="G27" i="15"/>
  <c r="H27" i="15"/>
  <c r="I27" i="15"/>
  <c r="C28" i="15"/>
  <c r="D28" i="15"/>
  <c r="E28" i="15"/>
  <c r="F28" i="15"/>
  <c r="G28" i="15"/>
  <c r="H28" i="15"/>
  <c r="I28" i="15"/>
  <c r="C29" i="15"/>
  <c r="D29" i="15"/>
  <c r="E29" i="15"/>
  <c r="F29" i="15"/>
  <c r="G29" i="15"/>
  <c r="H29" i="15"/>
  <c r="I29" i="15"/>
  <c r="C30" i="15"/>
  <c r="D30" i="15"/>
  <c r="E30" i="15"/>
  <c r="F30" i="15"/>
  <c r="G30" i="15"/>
  <c r="H30" i="15"/>
  <c r="I30" i="15"/>
  <c r="C31" i="15"/>
  <c r="D31" i="15"/>
  <c r="E31" i="15"/>
  <c r="F31" i="15"/>
  <c r="G31" i="15"/>
  <c r="H31" i="15"/>
  <c r="I31" i="15"/>
  <c r="C32" i="15"/>
  <c r="D32" i="15"/>
  <c r="E32" i="15"/>
  <c r="F32" i="15"/>
  <c r="G32" i="15"/>
  <c r="H32" i="15"/>
  <c r="I32" i="15"/>
  <c r="C33" i="15"/>
  <c r="D33" i="15"/>
  <c r="E33" i="15"/>
  <c r="F33" i="15"/>
  <c r="G33" i="15"/>
  <c r="H33" i="15"/>
  <c r="I33" i="15"/>
  <c r="C34" i="15"/>
  <c r="D34" i="15"/>
  <c r="E34" i="15"/>
  <c r="F34" i="15"/>
  <c r="G34" i="15"/>
  <c r="H34" i="15"/>
  <c r="I34" i="15"/>
  <c r="C35" i="15"/>
  <c r="D35" i="15"/>
  <c r="E35" i="15"/>
  <c r="F35" i="15"/>
  <c r="G35" i="15"/>
  <c r="H35" i="15"/>
  <c r="I35" i="15"/>
  <c r="C36" i="15"/>
  <c r="D36" i="15"/>
  <c r="E36" i="15"/>
  <c r="F36" i="15"/>
  <c r="G36" i="15"/>
  <c r="H36" i="15"/>
  <c r="I36" i="15"/>
  <c r="C37" i="15"/>
  <c r="D37" i="15"/>
  <c r="E37" i="15"/>
  <c r="F37" i="15"/>
  <c r="G37" i="15"/>
  <c r="H37" i="15"/>
  <c r="I37" i="15"/>
  <c r="C38" i="15"/>
  <c r="D38" i="15"/>
  <c r="E38" i="15"/>
  <c r="F38" i="15"/>
  <c r="G38" i="15"/>
  <c r="H38" i="15"/>
  <c r="I38" i="15"/>
  <c r="C39" i="15"/>
  <c r="D39" i="15"/>
  <c r="E39" i="15"/>
  <c r="F39" i="15"/>
  <c r="G39" i="15"/>
  <c r="H39" i="15"/>
  <c r="I39" i="15"/>
  <c r="C40" i="15"/>
  <c r="D40" i="15"/>
  <c r="E40" i="15"/>
  <c r="F40" i="15"/>
  <c r="G40" i="15"/>
  <c r="H40" i="15"/>
  <c r="I40" i="15"/>
  <c r="C41" i="15"/>
  <c r="D41" i="15"/>
  <c r="E41" i="15"/>
  <c r="F41" i="15"/>
  <c r="G41" i="15"/>
  <c r="H41" i="15"/>
  <c r="I41" i="15"/>
  <c r="C42" i="15"/>
  <c r="D42" i="15"/>
  <c r="E42" i="15"/>
  <c r="F42" i="15"/>
  <c r="G42" i="15"/>
  <c r="H42" i="15"/>
  <c r="I42" i="15"/>
  <c r="C43" i="15"/>
  <c r="D43" i="15"/>
  <c r="E43" i="15"/>
  <c r="F43" i="15"/>
  <c r="G43" i="15"/>
  <c r="H43" i="15"/>
  <c r="I43" i="15"/>
  <c r="C44" i="15"/>
  <c r="D44" i="15"/>
  <c r="E44" i="15"/>
  <c r="F44" i="15"/>
  <c r="G44" i="15"/>
  <c r="H44" i="15"/>
  <c r="I44" i="15"/>
  <c r="C45" i="15"/>
  <c r="D45" i="15"/>
  <c r="E45" i="15"/>
  <c r="F45" i="15"/>
  <c r="G45" i="15"/>
  <c r="H45" i="15"/>
  <c r="I45" i="15"/>
  <c r="C46" i="15"/>
  <c r="D46" i="15"/>
  <c r="E46" i="15"/>
  <c r="F46" i="15"/>
  <c r="G46" i="15"/>
  <c r="H46" i="15"/>
  <c r="I46" i="15"/>
  <c r="C47" i="15"/>
  <c r="D47" i="15"/>
  <c r="E47" i="15"/>
  <c r="F47" i="15"/>
  <c r="G47" i="15"/>
  <c r="H47" i="15"/>
  <c r="I47" i="15"/>
  <c r="C48" i="15"/>
  <c r="D48" i="15"/>
  <c r="E48" i="15"/>
  <c r="F48" i="15"/>
  <c r="G48" i="15"/>
  <c r="H48" i="15"/>
  <c r="I48" i="15"/>
  <c r="C49" i="15"/>
  <c r="D49" i="15"/>
  <c r="E49" i="15"/>
  <c r="F49" i="15"/>
  <c r="G49" i="15"/>
  <c r="H49" i="15"/>
  <c r="I49" i="15"/>
  <c r="C50" i="15"/>
  <c r="D50" i="15"/>
  <c r="E50" i="15"/>
  <c r="F50" i="15"/>
  <c r="G50" i="15"/>
  <c r="H50" i="15"/>
  <c r="I50" i="15"/>
  <c r="C51" i="15"/>
  <c r="D51" i="15"/>
  <c r="E51" i="15"/>
  <c r="F51" i="15"/>
  <c r="G51" i="15"/>
  <c r="H51" i="15"/>
  <c r="I51" i="15"/>
  <c r="C52" i="15"/>
  <c r="D52" i="15"/>
  <c r="E52" i="15"/>
  <c r="F52" i="15"/>
  <c r="G52" i="15"/>
  <c r="H52" i="15"/>
  <c r="I52" i="15"/>
  <c r="C53" i="15"/>
  <c r="D53" i="15"/>
  <c r="E53" i="15"/>
  <c r="F53" i="15"/>
  <c r="G53" i="15"/>
  <c r="H53" i="15"/>
  <c r="I53" i="15"/>
  <c r="C54" i="15"/>
  <c r="D54" i="15"/>
  <c r="E54" i="15"/>
  <c r="F54" i="15"/>
  <c r="G54" i="15"/>
  <c r="H54" i="15"/>
  <c r="I54" i="15"/>
  <c r="C55" i="15"/>
  <c r="D55" i="15"/>
  <c r="E55" i="15"/>
  <c r="F55" i="15"/>
  <c r="G55" i="15"/>
  <c r="H55" i="15"/>
  <c r="I55" i="15"/>
  <c r="C56" i="15"/>
  <c r="D56" i="15"/>
  <c r="E56" i="15"/>
  <c r="F56" i="15"/>
  <c r="G56" i="15"/>
  <c r="H56" i="15"/>
  <c r="I56" i="15"/>
  <c r="C57" i="15"/>
  <c r="D57" i="15"/>
  <c r="E57" i="15"/>
  <c r="F57" i="15"/>
  <c r="G57" i="15"/>
  <c r="H57" i="15"/>
  <c r="I57" i="15"/>
  <c r="C58" i="15"/>
  <c r="D58" i="15"/>
  <c r="E58" i="15"/>
  <c r="F58" i="15"/>
  <c r="G58" i="15"/>
  <c r="H58" i="15"/>
  <c r="I58" i="15"/>
  <c r="C59" i="15"/>
  <c r="D59" i="15"/>
  <c r="E59" i="15"/>
  <c r="F59" i="15"/>
  <c r="G59" i="15"/>
  <c r="H59" i="15"/>
  <c r="I59" i="15"/>
  <c r="C60" i="15"/>
  <c r="D60" i="15"/>
  <c r="E60" i="15"/>
  <c r="F60" i="15"/>
  <c r="G60" i="15"/>
  <c r="H60" i="15"/>
  <c r="I60" i="15"/>
  <c r="C61" i="15"/>
  <c r="D61" i="15"/>
  <c r="E61" i="15"/>
  <c r="F61" i="15"/>
  <c r="G61" i="15"/>
  <c r="H61" i="15"/>
  <c r="I61" i="15"/>
  <c r="C62" i="15"/>
  <c r="D62" i="15"/>
  <c r="E62" i="15"/>
  <c r="F62" i="15"/>
  <c r="G62" i="15"/>
  <c r="H62" i="15"/>
  <c r="I62" i="15"/>
  <c r="C63" i="15"/>
  <c r="D63" i="15"/>
  <c r="E63" i="15"/>
  <c r="F63" i="15"/>
  <c r="G63" i="15"/>
  <c r="H63" i="15"/>
  <c r="I63" i="15"/>
  <c r="C64" i="15"/>
  <c r="D64" i="15"/>
  <c r="E64" i="15"/>
  <c r="F64" i="15"/>
  <c r="G64" i="15"/>
  <c r="H64" i="15"/>
  <c r="I64" i="15"/>
  <c r="C65" i="15"/>
  <c r="D65" i="15"/>
  <c r="E65" i="15"/>
  <c r="F65" i="15"/>
  <c r="G65" i="15"/>
  <c r="H65" i="15"/>
  <c r="I65" i="15"/>
  <c r="C66" i="15"/>
  <c r="D66" i="15"/>
  <c r="E66" i="15"/>
  <c r="F66" i="15"/>
  <c r="G66" i="15"/>
  <c r="H66" i="15"/>
  <c r="I66" i="15"/>
  <c r="C67" i="15"/>
  <c r="D67" i="15"/>
  <c r="E67" i="15"/>
  <c r="F67" i="15"/>
  <c r="G67" i="15"/>
  <c r="H67" i="15"/>
  <c r="I67" i="15"/>
  <c r="C68" i="15"/>
  <c r="D68" i="15"/>
  <c r="E68" i="15"/>
  <c r="F68" i="15"/>
  <c r="G68" i="15"/>
  <c r="H68" i="15"/>
  <c r="I68" i="15"/>
  <c r="C69" i="15"/>
  <c r="D69" i="15"/>
  <c r="E69" i="15"/>
  <c r="F69" i="15"/>
  <c r="G69" i="15"/>
  <c r="H69" i="15"/>
  <c r="I69" i="15"/>
  <c r="C70" i="15"/>
  <c r="D70" i="15"/>
  <c r="E70" i="15"/>
  <c r="F70" i="15"/>
  <c r="G70" i="15"/>
  <c r="H70" i="15"/>
  <c r="I70" i="15"/>
  <c r="C71" i="15"/>
  <c r="D71" i="15"/>
  <c r="E71" i="15"/>
  <c r="F71" i="15"/>
  <c r="G71" i="15"/>
  <c r="H71" i="15"/>
  <c r="I71" i="15"/>
  <c r="C72" i="15"/>
  <c r="D72" i="15"/>
  <c r="E72" i="15"/>
  <c r="F72" i="15"/>
  <c r="G72" i="15"/>
  <c r="H72" i="15"/>
  <c r="I72" i="15"/>
  <c r="C73" i="15"/>
  <c r="D73" i="15"/>
  <c r="E73" i="15"/>
  <c r="F73" i="15"/>
  <c r="G73" i="15"/>
  <c r="H73" i="15"/>
  <c r="I73" i="15"/>
  <c r="D9" i="15"/>
  <c r="E9" i="15"/>
  <c r="F9" i="15"/>
  <c r="G9" i="15"/>
  <c r="H9" i="15"/>
  <c r="I9" i="15"/>
  <c r="C9" i="15"/>
  <c r="J75" i="15" l="1"/>
  <c r="I75" i="15"/>
  <c r="H75" i="15"/>
  <c r="G75" i="15"/>
  <c r="F75" i="15"/>
  <c r="E75" i="15"/>
  <c r="D75" i="15"/>
  <c r="C75" i="15"/>
  <c r="J75" i="14"/>
  <c r="I75" i="14"/>
  <c r="H75" i="14"/>
  <c r="G75" i="14"/>
  <c r="F75" i="14"/>
  <c r="E75" i="14"/>
  <c r="D75" i="14"/>
  <c r="C75" i="14"/>
  <c r="J75" i="13"/>
  <c r="I75" i="13"/>
  <c r="H75" i="13"/>
  <c r="G75" i="13"/>
  <c r="F75" i="13"/>
  <c r="E75" i="13"/>
  <c r="D75" i="13"/>
  <c r="C75" i="13"/>
  <c r="J75" i="10" l="1"/>
  <c r="I75" i="10"/>
  <c r="H75" i="10"/>
  <c r="G75" i="10"/>
  <c r="F75" i="10"/>
  <c r="E75" i="10"/>
  <c r="D75" i="10"/>
  <c r="C75" i="10"/>
</calcChain>
</file>

<file path=xl/sharedStrings.xml><?xml version="1.0" encoding="utf-8"?>
<sst xmlns="http://schemas.openxmlformats.org/spreadsheetml/2006/main" count="360" uniqueCount="88">
  <si>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</si>
  <si>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</si>
  <si>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</si>
  <si>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</si>
  <si>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</si>
  <si>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</si>
  <si>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</si>
  <si>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</si>
  <si>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</si>
  <si>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</si>
  <si>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</si>
  <si>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</si>
  <si>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</si>
  <si>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</si>
  <si>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</si>
  <si>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</si>
  <si>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</si>
  <si>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</si>
  <si>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</si>
  <si>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</si>
  <si>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</si>
  <si>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</si>
  <si>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Ataskaitinis laikotarpis: 2016-11-01 - 2016-11-30</t>
  </si>
  <si>
    <t>Ataskaitinis laikotarpis: 2016-12-01 - 2016-12-31</t>
  </si>
  <si>
    <t>Važtaraščio operacijos dalyvis:  Rengėjas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</si>
  <si>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</si>
  <si>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</si>
  <si>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</si>
  <si>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</si>
  <si>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</si>
  <si>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</si>
  <si>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</si>
  <si>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</si>
  <si>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</si>
  <si>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</si>
  <si>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</si>
  <si>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</si>
  <si>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</si>
  <si>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</si>
  <si>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</si>
  <si>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</si>
  <si>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</si>
  <si>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</si>
  <si>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</si>
  <si>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</si>
  <si>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</si>
  <si>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</si>
  <si>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</si>
  <si>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</si>
  <si>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</si>
  <si>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</si>
  <si>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</si>
  <si>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</si>
  <si>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</si>
  <si>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</si>
  <si>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</si>
  <si>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</si>
  <si>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</si>
  <si>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</si>
  <si>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</si>
  <si>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</si>
  <si>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</si>
  <si>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</si>
  <si>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</si>
  <si>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</si>
  <si>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</si>
  <si>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</si>
  <si>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</si>
  <si>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</si>
  <si>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</si>
  <si>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</si>
  <si>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</si>
  <si>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</si>
  <si>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</si>
  <si>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</si>
  <si>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</si>
  <si>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</si>
  <si>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</si>
  <si>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</si>
  <si>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</si>
  <si>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</si>
  <si>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</si>
  <si>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</si>
  <si>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</si>
  <si>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</si>
  <si>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data: 2017-10-19</t>
  </si>
  <si>
    <t>Ataskaitinis laikotarpis: 2016-10-01 - 2016-10-30</t>
  </si>
  <si>
    <t>Ataskaitinis laikotarpis:2016-10-01 - 2016-12-31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</si>
</sst>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</font>
    <font>
      <sz val="10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('2016'!$D$8,'2016'!$E$8,'2016'!$F$8)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('2016'!$D$75,'2016'!$E$75,'2016'!$F$75)</c:f>
              <c:numCache>
                <c:formatCode>#,##0</c:formatCode>
                <c:ptCount val="3"/>
                <c:pt idx="0">
                  <c:v>431049</c:v>
                </c:pt>
                <c:pt idx="1">
                  <c:v>2427249</c:v>
                </c:pt>
                <c:pt idx="2">
                  <c:v>1302763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('2016-12'!$D$8,'2016-12'!$E$8,'2016-12'!$F$8)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('2016-12'!$D$75,'2016-12'!$E$75,'2016-12'!$F$75)</c:f>
              <c:numCache>
                <c:formatCode>#,##0</c:formatCode>
                <c:ptCount val="3"/>
                <c:pt idx="0">
                  <c:v>131961</c:v>
                </c:pt>
                <c:pt idx="1">
                  <c:v>792700</c:v>
                </c:pt>
                <c:pt idx="2">
                  <c:v>548593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('2016-12'!$A$9,'2016-12'!$A$28,'2016-12'!$A$44,'2016-12'!$A$57,'2016-12'!$A$65)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('2016-12'!$C$9,'2016-12'!$C$28,'2016-12'!$C$44,'2016-12'!$C$57,'2016-12'!$C$65)</c:f>
              <c:numCache>
                <c:formatCode>#,##0</c:formatCode>
                <c:ptCount val="5"/>
                <c:pt idx="0">
                  <c:v>507086</c:v>
                </c:pt>
                <c:pt idx="1">
                  <c:v>212167</c:v>
                </c:pt>
                <c:pt idx="2">
                  <c:v>132801</c:v>
                </c:pt>
                <c:pt idx="3">
                  <c:v>79511</c:v>
                </c:pt>
                <c:pt idx="4">
                  <c:v>541689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('2016-12'!$A$9,'2016-12'!$A$28,'2016-12'!$A$44,'2016-12'!$A$57,'2016-12'!$A$65)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('2016-12'!$G$9,'2016-12'!$G$28,'2016-12'!$G$44,'2016-12'!$G$57,'2016-12'!$G$65)</c:f>
              <c:numCache>
                <c:formatCode>#,##0</c:formatCode>
                <c:ptCount val="5"/>
                <c:pt idx="0">
                  <c:v>60230</c:v>
                </c:pt>
                <c:pt idx="1">
                  <c:v>6940</c:v>
                </c:pt>
                <c:pt idx="2">
                  <c:v>10114</c:v>
                </c:pt>
                <c:pt idx="3">
                  <c:v>9215</c:v>
                </c:pt>
                <c:pt idx="4">
                  <c:v>76435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('2016'!$A$9,'2016'!$A$28,'2016'!$A$44,'2016'!$A$57,'2016'!$A$65)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('2016'!$C$9,'2016'!$C$28,'2016'!$C$44,'2016'!$C$57,'2016'!$C$65)</c:f>
              <c:numCache>
                <c:formatCode>#,##0</c:formatCode>
                <c:ptCount val="5"/>
                <c:pt idx="0">
                  <c:v>1483711</c:v>
                </c:pt>
                <c:pt idx="1">
                  <c:v>630283</c:v>
                </c:pt>
                <c:pt idx="2">
                  <c:v>403371</c:v>
                </c:pt>
                <c:pt idx="3">
                  <c:v>246529</c:v>
                </c:pt>
                <c:pt idx="4">
                  <c:v>1397167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('2016'!$A$9,'2016'!$A$28,'2016'!$A$44,'2016'!$A$57,'2016'!$A$65)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('2016'!$G$9,'2016'!$G$28,'2016'!$G$44,'2016'!$G$57,'2016'!$G$65)</c:f>
              <c:numCache>
                <c:formatCode>#,##0</c:formatCode>
                <c:ptCount val="5"/>
                <c:pt idx="0">
                  <c:v>168122</c:v>
                </c:pt>
                <c:pt idx="1">
                  <c:v>22350</c:v>
                </c:pt>
                <c:pt idx="2">
                  <c:v>58746</c:v>
                </c:pt>
                <c:pt idx="3">
                  <c:v>32184</c:v>
                </c:pt>
                <c:pt idx="4">
                  <c:v>210895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('2016-10'!$D$8,'2016-10'!$E$8,'2016-10'!$F$8)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('2016-10'!$D$75,'2016-10'!$E$75,'2016-10'!$F$75)</c:f>
              <c:numCache>
                <c:formatCode>#,##0</c:formatCode>
                <c:ptCount val="3"/>
                <c:pt idx="0">
                  <c:v>150225</c:v>
                </c:pt>
                <c:pt idx="1">
                  <c:v>795206</c:v>
                </c:pt>
                <c:pt idx="2">
                  <c:v>296509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('2016-10'!$A$9,'2016-10'!$A$28,'2016-10'!$A$44,'2016-10'!$A$57,'2016-10'!$A$65)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('2016-10'!$C$9,'2016-10'!$C$28,'2016-10'!$C$44,'2016-10'!$C$57,'2016-10'!$C$65)</c:f>
              <c:numCache>
                <c:formatCode>#,##0</c:formatCode>
                <c:ptCount val="5"/>
                <c:pt idx="0">
                  <c:v>461650</c:v>
                </c:pt>
                <c:pt idx="1">
                  <c:v>193840</c:v>
                </c:pt>
                <c:pt idx="2">
                  <c:v>134523</c:v>
                </c:pt>
                <c:pt idx="3">
                  <c:v>80735</c:v>
                </c:pt>
                <c:pt idx="4">
                  <c:v>371192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('2016-10'!$A$9,'2016-10'!$A$28,'2016-10'!$A$44,'2016-10'!$A$57,'2016-10'!$A$65)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('2016-10'!$G$9,'2016-10'!$G$28,'2016-10'!$G$44,'2016-10'!$G$57,'2016-10'!$G$65)</c:f>
              <c:numCache>
                <c:formatCode>#,##0</c:formatCode>
                <c:ptCount val="5"/>
                <c:pt idx="0">
                  <c:v>47177</c:v>
                </c:pt>
                <c:pt idx="1">
                  <c:v>9081</c:v>
                </c:pt>
                <c:pt idx="2">
                  <c:v>32667</c:v>
                </c:pt>
                <c:pt idx="3">
                  <c:v>12000</c:v>
                </c:pt>
                <c:pt idx="4">
                  <c:v>61294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('2016-11'!$D$8,'2016-11'!$E$8,'2016-11'!$F$8)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('2016-11'!$D$75,'2016-11'!$E$75,'2016-11'!$F$75)</c:f>
              <c:numCache>
                <c:formatCode>#,##0</c:formatCode>
                <c:ptCount val="3"/>
                <c:pt idx="0">
                  <c:v>148863</c:v>
                </c:pt>
                <c:pt idx="1">
                  <c:v>839343</c:v>
                </c:pt>
                <c:pt idx="2">
                  <c:v>457661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('2016-11'!$A$9,'2016-11'!$A$28,'2016-11'!$A$44,'2016-11'!$A$57,'2016-11'!$A$65)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('2016-11'!$C$9,'2016-11'!$C$28,'2016-11'!$C$44,'2016-11'!$C$57,'2016-11'!$C$65)</c:f>
              <c:numCache>
                <c:formatCode>#,##0</c:formatCode>
                <c:ptCount val="5"/>
                <c:pt idx="0">
                  <c:v>514975</c:v>
                </c:pt>
                <c:pt idx="1">
                  <c:v>224276</c:v>
                </c:pt>
                <c:pt idx="2">
                  <c:v>136047</c:v>
                </c:pt>
                <c:pt idx="3">
                  <c:v>86283</c:v>
                </c:pt>
                <c:pt idx="4">
                  <c:v>484286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('2016-11'!$A$9,'2016-11'!$A$28,'2016-11'!$A$44,'2016-11'!$A$57,'2016-11'!$A$65)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('2016-11'!$G$9,'2016-11'!$G$28,'2016-11'!$G$44,'2016-11'!$G$57,'2016-11'!$G$65)</c:f>
              <c:numCache>
                <c:formatCode>#,##0</c:formatCode>
                <c:ptCount val="5"/>
                <c:pt idx="0">
                  <c:v>60715</c:v>
                </c:pt>
                <c:pt idx="1">
                  <c:v>6329</c:v>
                </c:pt>
                <c:pt idx="2">
                  <c:v>15965</c:v>
                </c:pt>
                <c:pt idx="3">
                  <c:v>10969</c:v>
                </c:pt>
                <c:pt idx="4">
                  <c:v>73166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J9" sqref="J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7"/>
    </row>
    <row r="2" spans="1:1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7"/>
    </row>
    <row r="3" spans="1:11" x14ac:dyDescent="0.25">
      <c r="A3" s="25" t="s">
        <v>87</v>
      </c>
      <c r="B3" s="25"/>
      <c r="C3" s="25"/>
      <c r="D3" s="25"/>
      <c r="E3" s="25"/>
      <c r="F3" s="25"/>
      <c r="G3" s="25"/>
      <c r="H3" s="25"/>
      <c r="I3" s="25"/>
      <c r="J3" s="25"/>
      <c r="K3" s="8"/>
    </row>
    <row r="4" spans="1:11" x14ac:dyDescent="0.25">
      <c r="A4" s="25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5">
      <c r="A5" s="10" t="s">
        <v>85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26" t="s">
        <v>2</v>
      </c>
      <c r="B7" s="26" t="s">
        <v>3</v>
      </c>
      <c r="C7" s="26" t="s">
        <v>4</v>
      </c>
      <c r="D7" s="28" t="s">
        <v>5</v>
      </c>
      <c r="E7" s="29"/>
      <c r="F7" s="30"/>
      <c r="G7" s="26" t="s">
        <v>6</v>
      </c>
      <c r="H7" s="26" t="s">
        <v>7</v>
      </c>
      <c r="I7" s="28" t="s">
        <v>8</v>
      </c>
      <c r="J7" s="29"/>
      <c r="K7" s="30"/>
    </row>
    <row r="8" spans="1:11" ht="45" x14ac:dyDescent="0.25">
      <c r="A8" s="27"/>
      <c r="B8" s="27"/>
      <c r="C8" s="27"/>
      <c r="D8" s="2" t="s">
        <v>9</v>
      </c>
      <c r="E8" s="2" t="s">
        <v>10</v>
      </c>
      <c r="F8" s="2" t="s">
        <v>11</v>
      </c>
      <c r="G8" s="27"/>
      <c r="H8" s="27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f>SUM('2016-10:2016-12'!C9)</f>
        <v>1483711</v>
      </c>
      <c r="D9" s="3">
        <f>SUM('2016-10:2016-12'!D9)</f>
        <v>132626</v>
      </c>
      <c r="E9" s="3">
        <f>SUM('2016-10:2016-12'!E9)</f>
        <v>674555</v>
      </c>
      <c r="F9" s="3">
        <f>SUM('2016-10:2016-12'!F9)</f>
        <v>676530</v>
      </c>
      <c r="G9" s="3">
        <f>SUM('2016-10:2016-12'!G9)</f>
        <v>168122</v>
      </c>
      <c r="H9" s="3">
        <f>SUM('2016-10:2016-12'!H9)</f>
        <v>6925</v>
      </c>
      <c r="I9" s="3">
        <f>SUM('2016-10:2016-12'!I9)</f>
        <v>5071</v>
      </c>
      <c r="J9" s="21">
        <f>SUM('2016-10:2016-12'!J9:K9)</f>
        <v>1854</v>
      </c>
      <c r="K9" s="22"/>
    </row>
    <row r="10" spans="1:11" ht="15" hidden="1" customHeight="1" outlineLevel="1" x14ac:dyDescent="0.25">
      <c r="A10" s="12"/>
      <c r="B10" s="11" t="s">
        <v>25</v>
      </c>
      <c r="C10" s="3">
        <f>SUM('2016-10:2016-12'!C10)</f>
        <v>38765</v>
      </c>
      <c r="D10" s="3">
        <f>SUM('2016-10:2016-12'!D10)</f>
        <v>8224</v>
      </c>
      <c r="E10" s="3">
        <f>SUM('2016-10:2016-12'!E10)</f>
        <v>28480</v>
      </c>
      <c r="F10" s="3">
        <f>SUM('2016-10:2016-12'!F10)</f>
        <v>2061</v>
      </c>
      <c r="G10" s="3">
        <f>SUM('2016-10:2016-12'!G10)</f>
        <v>737</v>
      </c>
      <c r="H10" s="3">
        <f>SUM('2016-10:2016-12'!H10)</f>
        <v>403</v>
      </c>
      <c r="I10" s="3">
        <f>SUM('2016-10:2016-12'!I10)</f>
        <v>164</v>
      </c>
      <c r="J10" s="21">
        <f>SUM('2016-10:2016-12'!J10:K10)</f>
        <v>239</v>
      </c>
      <c r="K10" s="22"/>
    </row>
    <row r="11" spans="1:11" ht="15" hidden="1" customHeight="1" outlineLevel="1" x14ac:dyDescent="0.25">
      <c r="A11" s="12"/>
      <c r="B11" s="11" t="s">
        <v>26</v>
      </c>
      <c r="C11" s="3">
        <f>SUM('2016-10:2016-12'!C11)</f>
        <v>12765</v>
      </c>
      <c r="D11" s="3">
        <f>SUM('2016-10:2016-12'!D11)</f>
        <v>4747</v>
      </c>
      <c r="E11" s="3">
        <f>SUM('2016-10:2016-12'!E11)</f>
        <v>6347</v>
      </c>
      <c r="F11" s="3">
        <f>SUM('2016-10:2016-12'!F11)</f>
        <v>1671</v>
      </c>
      <c r="G11" s="3">
        <f>SUM('2016-10:2016-12'!G11)</f>
        <v>104</v>
      </c>
      <c r="H11" s="3">
        <f>SUM('2016-10:2016-12'!H11)</f>
        <v>53</v>
      </c>
      <c r="I11" s="3">
        <f>SUM('2016-10:2016-12'!I11)</f>
        <v>29</v>
      </c>
      <c r="J11" s="21">
        <f>SUM('2016-10:2016-12'!J11:K11)</f>
        <v>24</v>
      </c>
      <c r="K11" s="22"/>
    </row>
    <row r="12" spans="1:11" ht="15" hidden="1" customHeight="1" outlineLevel="1" x14ac:dyDescent="0.25">
      <c r="A12" s="12"/>
      <c r="B12" s="11" t="s">
        <v>27</v>
      </c>
      <c r="C12" s="3">
        <f>SUM('2016-10:2016-12'!C12)</f>
        <v>1748</v>
      </c>
      <c r="D12" s="3">
        <f>SUM('2016-10:2016-12'!D12)</f>
        <v>223</v>
      </c>
      <c r="E12" s="3">
        <f>SUM('2016-10:2016-12'!E12)</f>
        <v>1525</v>
      </c>
      <c r="F12" s="3">
        <f>SUM('2016-10:2016-12'!F12)</f>
        <v>0</v>
      </c>
      <c r="G12" s="3">
        <f>SUM('2016-10:2016-12'!G12)</f>
        <v>526</v>
      </c>
      <c r="H12" s="3">
        <f>SUM('2016-10:2016-12'!H12)</f>
        <v>3</v>
      </c>
      <c r="I12" s="3">
        <f>SUM('2016-10:2016-12'!I12)</f>
        <v>0</v>
      </c>
      <c r="J12" s="21">
        <f>SUM('2016-10:2016-12'!J12:K12)</f>
        <v>3</v>
      </c>
      <c r="K12" s="22"/>
    </row>
    <row r="13" spans="1:11" ht="15" hidden="1" customHeight="1" outlineLevel="1" x14ac:dyDescent="0.25">
      <c r="A13" s="12"/>
      <c r="B13" s="11" t="s">
        <v>28</v>
      </c>
      <c r="C13" s="3">
        <f>SUM('2016-10:2016-12'!C13)</f>
        <v>14678</v>
      </c>
      <c r="D13" s="3">
        <f>SUM('2016-10:2016-12'!D13)</f>
        <v>1959</v>
      </c>
      <c r="E13" s="3">
        <f>SUM('2016-10:2016-12'!E13)</f>
        <v>12719</v>
      </c>
      <c r="F13" s="3">
        <f>SUM('2016-10:2016-12'!F13)</f>
        <v>0</v>
      </c>
      <c r="G13" s="3">
        <f>SUM('2016-10:2016-12'!G13)</f>
        <v>557</v>
      </c>
      <c r="H13" s="3">
        <f>SUM('2016-10:2016-12'!H13)</f>
        <v>142</v>
      </c>
      <c r="I13" s="3">
        <f>SUM('2016-10:2016-12'!I13)</f>
        <v>131</v>
      </c>
      <c r="J13" s="21">
        <f>SUM('2016-10:2016-12'!J13:K13)</f>
        <v>11</v>
      </c>
      <c r="K13" s="22"/>
    </row>
    <row r="14" spans="1:11" ht="15" hidden="1" customHeight="1" outlineLevel="1" x14ac:dyDescent="0.25">
      <c r="A14" s="12"/>
      <c r="B14" s="11" t="s">
        <v>29</v>
      </c>
      <c r="C14" s="3">
        <f>SUM('2016-10:2016-12'!C14)</f>
        <v>26598</v>
      </c>
      <c r="D14" s="3">
        <f>SUM('2016-10:2016-12'!D14)</f>
        <v>3653</v>
      </c>
      <c r="E14" s="3">
        <f>SUM('2016-10:2016-12'!E14)</f>
        <v>20018</v>
      </c>
      <c r="F14" s="3">
        <f>SUM('2016-10:2016-12'!F14)</f>
        <v>2927</v>
      </c>
      <c r="G14" s="3">
        <f>SUM('2016-10:2016-12'!G14)</f>
        <v>969</v>
      </c>
      <c r="H14" s="3">
        <f>SUM('2016-10:2016-12'!H14)</f>
        <v>761</v>
      </c>
      <c r="I14" s="3">
        <f>SUM('2016-10:2016-12'!I14)</f>
        <v>707</v>
      </c>
      <c r="J14" s="21">
        <f>SUM('2016-10:2016-12'!J14:K14)</f>
        <v>54</v>
      </c>
      <c r="K14" s="22"/>
    </row>
    <row r="15" spans="1:11" ht="15" hidden="1" customHeight="1" outlineLevel="1" x14ac:dyDescent="0.25">
      <c r="A15" s="12"/>
      <c r="B15" s="11" t="s">
        <v>30</v>
      </c>
      <c r="C15" s="3">
        <f>SUM('2016-10:2016-12'!C15)</f>
        <v>92484</v>
      </c>
      <c r="D15" s="3">
        <f>SUM('2016-10:2016-12'!D15)</f>
        <v>2229</v>
      </c>
      <c r="E15" s="3">
        <f>SUM('2016-10:2016-12'!E15)</f>
        <v>86453</v>
      </c>
      <c r="F15" s="3">
        <f>SUM('2016-10:2016-12'!F15)</f>
        <v>3802</v>
      </c>
      <c r="G15" s="3">
        <f>SUM('2016-10:2016-12'!G15)</f>
        <v>75251</v>
      </c>
      <c r="H15" s="3">
        <f>SUM('2016-10:2016-12'!H15)</f>
        <v>64</v>
      </c>
      <c r="I15" s="3">
        <f>SUM('2016-10:2016-12'!I15)</f>
        <v>7</v>
      </c>
      <c r="J15" s="21">
        <f>SUM('2016-10:2016-12'!J15:K15)</f>
        <v>57</v>
      </c>
      <c r="K15" s="22"/>
    </row>
    <row r="16" spans="1:11" ht="15" hidden="1" customHeight="1" outlineLevel="1" x14ac:dyDescent="0.25">
      <c r="A16" s="12"/>
      <c r="B16" s="11" t="s">
        <v>31</v>
      </c>
      <c r="C16" s="3">
        <f>SUM('2016-10:2016-12'!C16)</f>
        <v>4048</v>
      </c>
      <c r="D16" s="3">
        <f>SUM('2016-10:2016-12'!D16)</f>
        <v>194</v>
      </c>
      <c r="E16" s="3">
        <f>SUM('2016-10:2016-12'!E16)</f>
        <v>2581</v>
      </c>
      <c r="F16" s="3">
        <f>SUM('2016-10:2016-12'!F16)</f>
        <v>1273</v>
      </c>
      <c r="G16" s="3">
        <f>SUM('2016-10:2016-12'!G16)</f>
        <v>16</v>
      </c>
      <c r="H16" s="3">
        <f>SUM('2016-10:2016-12'!H16)</f>
        <v>3</v>
      </c>
      <c r="I16" s="3">
        <f>SUM('2016-10:2016-12'!I16)</f>
        <v>1</v>
      </c>
      <c r="J16" s="21">
        <f>SUM('2016-10:2016-12'!J16:K16)</f>
        <v>2</v>
      </c>
      <c r="K16" s="22"/>
    </row>
    <row r="17" spans="1:11" ht="15" hidden="1" customHeight="1" outlineLevel="1" x14ac:dyDescent="0.25">
      <c r="A17" s="12"/>
      <c r="B17" s="11" t="s">
        <v>32</v>
      </c>
      <c r="C17" s="3">
        <f>SUM('2016-10:2016-12'!C17)</f>
        <v>599938</v>
      </c>
      <c r="D17" s="3">
        <f>SUM('2016-10:2016-12'!D17)</f>
        <v>64145</v>
      </c>
      <c r="E17" s="3">
        <f>SUM('2016-10:2016-12'!E17)</f>
        <v>403964</v>
      </c>
      <c r="F17" s="3">
        <f>SUM('2016-10:2016-12'!F17)</f>
        <v>131829</v>
      </c>
      <c r="G17" s="3">
        <f>SUM('2016-10:2016-12'!G17)</f>
        <v>78298</v>
      </c>
      <c r="H17" s="3">
        <f>SUM('2016-10:2016-12'!H17)</f>
        <v>867</v>
      </c>
      <c r="I17" s="3">
        <f>SUM('2016-10:2016-12'!I17)</f>
        <v>319</v>
      </c>
      <c r="J17" s="21">
        <f>SUM('2016-10:2016-12'!J17:K17)</f>
        <v>548</v>
      </c>
      <c r="K17" s="22"/>
    </row>
    <row r="18" spans="1:11" ht="15" hidden="1" customHeight="1" outlineLevel="1" x14ac:dyDescent="0.25">
      <c r="A18" s="12"/>
      <c r="B18" s="11" t="s">
        <v>33</v>
      </c>
      <c r="C18" s="3">
        <f>SUM('2016-10:2016-12'!C18)</f>
        <v>467026</v>
      </c>
      <c r="D18" s="3">
        <f>SUM('2016-10:2016-12'!D18)</f>
        <v>20354</v>
      </c>
      <c r="E18" s="3">
        <f>SUM('2016-10:2016-12'!E18)</f>
        <v>36693</v>
      </c>
      <c r="F18" s="3">
        <f>SUM('2016-10:2016-12'!F18)</f>
        <v>409979</v>
      </c>
      <c r="G18" s="3">
        <f>SUM('2016-10:2016-12'!G18)</f>
        <v>6014</v>
      </c>
      <c r="H18" s="3">
        <f>SUM('2016-10:2016-12'!H18)</f>
        <v>791</v>
      </c>
      <c r="I18" s="3">
        <f>SUM('2016-10:2016-12'!I18)</f>
        <v>448</v>
      </c>
      <c r="J18" s="21">
        <f>SUM('2016-10:2016-12'!J18:K18)</f>
        <v>343</v>
      </c>
      <c r="K18" s="22"/>
    </row>
    <row r="19" spans="1:11" ht="15" hidden="1" customHeight="1" outlineLevel="1" x14ac:dyDescent="0.25">
      <c r="A19" s="12"/>
      <c r="B19" s="11" t="s">
        <v>34</v>
      </c>
      <c r="C19" s="3">
        <f>SUM('2016-10:2016-12'!C19)</f>
        <v>5724</v>
      </c>
      <c r="D19" s="3">
        <f>SUM('2016-10:2016-12'!D19)</f>
        <v>1490</v>
      </c>
      <c r="E19" s="3">
        <f>SUM('2016-10:2016-12'!E19)</f>
        <v>1238</v>
      </c>
      <c r="F19" s="3">
        <f>SUM('2016-10:2016-12'!F19)</f>
        <v>2996</v>
      </c>
      <c r="G19" s="3">
        <f>SUM('2016-10:2016-12'!G19)</f>
        <v>141</v>
      </c>
      <c r="H19" s="3">
        <f>SUM('2016-10:2016-12'!H19)</f>
        <v>301</v>
      </c>
      <c r="I19" s="3">
        <f>SUM('2016-10:2016-12'!I19)</f>
        <v>291</v>
      </c>
      <c r="J19" s="21">
        <f>SUM('2016-10:2016-12'!J19:K19)</f>
        <v>10</v>
      </c>
      <c r="K19" s="22"/>
    </row>
    <row r="20" spans="1:11" ht="15" hidden="1" customHeight="1" outlineLevel="1" x14ac:dyDescent="0.25">
      <c r="A20" s="12"/>
      <c r="B20" s="11" t="s">
        <v>35</v>
      </c>
      <c r="C20" s="3">
        <f>SUM('2016-10:2016-12'!C20)</f>
        <v>96777</v>
      </c>
      <c r="D20" s="3">
        <f>SUM('2016-10:2016-12'!D20)</f>
        <v>3654</v>
      </c>
      <c r="E20" s="3">
        <f>SUM('2016-10:2016-12'!E20)</f>
        <v>6134</v>
      </c>
      <c r="F20" s="3">
        <f>SUM('2016-10:2016-12'!F20)</f>
        <v>86989</v>
      </c>
      <c r="G20" s="3">
        <f>SUM('2016-10:2016-12'!G20)</f>
        <v>403</v>
      </c>
      <c r="H20" s="3">
        <f>SUM('2016-10:2016-12'!H20)</f>
        <v>445</v>
      </c>
      <c r="I20" s="3">
        <f>SUM('2016-10:2016-12'!I20)</f>
        <v>203</v>
      </c>
      <c r="J20" s="21">
        <f>SUM('2016-10:2016-12'!J20:K20)</f>
        <v>242</v>
      </c>
      <c r="K20" s="22"/>
    </row>
    <row r="21" spans="1:11" ht="15" hidden="1" customHeight="1" outlineLevel="1" x14ac:dyDescent="0.25">
      <c r="A21" s="12"/>
      <c r="B21" s="11" t="s">
        <v>36</v>
      </c>
      <c r="C21" s="3">
        <f>SUM('2016-10:2016-12'!C21)</f>
        <v>10624</v>
      </c>
      <c r="D21" s="3">
        <f>SUM('2016-10:2016-12'!D21)</f>
        <v>1234</v>
      </c>
      <c r="E21" s="3">
        <f>SUM('2016-10:2016-12'!E21)</f>
        <v>9390</v>
      </c>
      <c r="F21" s="3">
        <f>SUM('2016-10:2016-12'!F21)</f>
        <v>0</v>
      </c>
      <c r="G21" s="3">
        <f>SUM('2016-10:2016-12'!G21)</f>
        <v>499</v>
      </c>
      <c r="H21" s="3">
        <f>SUM('2016-10:2016-12'!H21)</f>
        <v>213</v>
      </c>
      <c r="I21" s="3">
        <f>SUM('2016-10:2016-12'!I21)</f>
        <v>160</v>
      </c>
      <c r="J21" s="21">
        <f>SUM('2016-10:2016-12'!J21:K21)</f>
        <v>53</v>
      </c>
      <c r="K21" s="22"/>
    </row>
    <row r="22" spans="1:11" ht="15" hidden="1" customHeight="1" outlineLevel="1" x14ac:dyDescent="0.25">
      <c r="A22" s="12"/>
      <c r="B22" s="11" t="s">
        <v>37</v>
      </c>
      <c r="C22" s="3">
        <f>SUM('2016-10:2016-12'!C22)</f>
        <v>45932</v>
      </c>
      <c r="D22" s="3">
        <f>SUM('2016-10:2016-12'!D22)</f>
        <v>6529</v>
      </c>
      <c r="E22" s="3">
        <f>SUM('2016-10:2016-12'!E22)</f>
        <v>18218</v>
      </c>
      <c r="F22" s="3">
        <f>SUM('2016-10:2016-12'!F22)</f>
        <v>21185</v>
      </c>
      <c r="G22" s="3">
        <f>SUM('2016-10:2016-12'!G22)</f>
        <v>1753</v>
      </c>
      <c r="H22" s="3">
        <f>SUM('2016-10:2016-12'!H22)</f>
        <v>150</v>
      </c>
      <c r="I22" s="3">
        <f>SUM('2016-10:2016-12'!I22)</f>
        <v>116</v>
      </c>
      <c r="J22" s="21">
        <f>SUM('2016-10:2016-12'!J22:K22)</f>
        <v>34</v>
      </c>
      <c r="K22" s="22"/>
    </row>
    <row r="23" spans="1:11" ht="15" hidden="1" customHeight="1" outlineLevel="1" x14ac:dyDescent="0.25">
      <c r="A23" s="12"/>
      <c r="B23" s="11" t="s">
        <v>38</v>
      </c>
      <c r="C23" s="3">
        <f>SUM('2016-10:2016-12'!C23)</f>
        <v>6235</v>
      </c>
      <c r="D23" s="3">
        <f>SUM('2016-10:2016-12'!D23)</f>
        <v>1282</v>
      </c>
      <c r="E23" s="3">
        <f>SUM('2016-10:2016-12'!E23)</f>
        <v>4491</v>
      </c>
      <c r="F23" s="3">
        <f>SUM('2016-10:2016-12'!F23)</f>
        <v>462</v>
      </c>
      <c r="G23" s="3">
        <f>SUM('2016-10:2016-12'!G23)</f>
        <v>142</v>
      </c>
      <c r="H23" s="3">
        <f>SUM('2016-10:2016-12'!H23)</f>
        <v>230</v>
      </c>
      <c r="I23" s="3">
        <f>SUM('2016-10:2016-12'!I23)</f>
        <v>215</v>
      </c>
      <c r="J23" s="21">
        <f>SUM('2016-10:2016-12'!J23:K23)</f>
        <v>15</v>
      </c>
      <c r="K23" s="22"/>
    </row>
    <row r="24" spans="1:11" ht="15" hidden="1" customHeight="1" outlineLevel="1" x14ac:dyDescent="0.25">
      <c r="A24" s="12"/>
      <c r="B24" s="11" t="s">
        <v>39</v>
      </c>
      <c r="C24" s="3">
        <f>SUM('2016-10:2016-12'!C24)</f>
        <v>9937</v>
      </c>
      <c r="D24" s="3">
        <f>SUM('2016-10:2016-12'!D24)</f>
        <v>3404</v>
      </c>
      <c r="E24" s="3">
        <f>SUM('2016-10:2016-12'!E24)</f>
        <v>5137</v>
      </c>
      <c r="F24" s="3">
        <f>SUM('2016-10:2016-12'!F24)</f>
        <v>1396</v>
      </c>
      <c r="G24" s="3">
        <f>SUM('2016-10:2016-12'!G24)</f>
        <v>318</v>
      </c>
      <c r="H24" s="3">
        <f>SUM('2016-10:2016-12'!H24)</f>
        <v>678</v>
      </c>
      <c r="I24" s="3">
        <f>SUM('2016-10:2016-12'!I24)</f>
        <v>664</v>
      </c>
      <c r="J24" s="21">
        <f>SUM('2016-10:2016-12'!J24:K24)</f>
        <v>14</v>
      </c>
      <c r="K24" s="22"/>
    </row>
    <row r="25" spans="1:11" ht="15" hidden="1" customHeight="1" outlineLevel="1" x14ac:dyDescent="0.25">
      <c r="A25" s="12"/>
      <c r="B25" s="11" t="s">
        <v>40</v>
      </c>
      <c r="C25" s="3">
        <f>SUM('2016-10:2016-12'!C25)</f>
        <v>16821</v>
      </c>
      <c r="D25" s="3">
        <f>SUM('2016-10:2016-12'!D25)</f>
        <v>3226</v>
      </c>
      <c r="E25" s="3">
        <f>SUM('2016-10:2016-12'!E25)</f>
        <v>12376</v>
      </c>
      <c r="F25" s="3">
        <f>SUM('2016-10:2016-12'!F25)</f>
        <v>1219</v>
      </c>
      <c r="G25" s="3">
        <f>SUM('2016-10:2016-12'!G25)</f>
        <v>1093</v>
      </c>
      <c r="H25" s="3">
        <f>SUM('2016-10:2016-12'!H25)</f>
        <v>1107</v>
      </c>
      <c r="I25" s="3">
        <f>SUM('2016-10:2016-12'!I25)</f>
        <v>1102</v>
      </c>
      <c r="J25" s="21">
        <f>SUM('2016-10:2016-12'!J25:K25)</f>
        <v>5</v>
      </c>
      <c r="K25" s="22"/>
    </row>
    <row r="26" spans="1:11" ht="15" hidden="1" customHeight="1" outlineLevel="1" x14ac:dyDescent="0.25">
      <c r="A26" s="12"/>
      <c r="B26" s="11" t="s">
        <v>41</v>
      </c>
      <c r="C26" s="3">
        <f>SUM('2016-10:2016-12'!C26)</f>
        <v>11059</v>
      </c>
      <c r="D26" s="3">
        <f>SUM('2016-10:2016-12'!D26)</f>
        <v>3980</v>
      </c>
      <c r="E26" s="3">
        <f>SUM('2016-10:2016-12'!E26)</f>
        <v>7079</v>
      </c>
      <c r="F26" s="3">
        <f>SUM('2016-10:2016-12'!F26)</f>
        <v>0</v>
      </c>
      <c r="G26" s="3">
        <f>SUM('2016-10:2016-12'!G26)</f>
        <v>595</v>
      </c>
      <c r="H26" s="3">
        <f>SUM('2016-10:2016-12'!H26)</f>
        <v>622</v>
      </c>
      <c r="I26" s="3">
        <f>SUM('2016-10:2016-12'!I26)</f>
        <v>488</v>
      </c>
      <c r="J26" s="21">
        <f>SUM('2016-10:2016-12'!J26:K26)</f>
        <v>134</v>
      </c>
      <c r="K26" s="22"/>
    </row>
    <row r="27" spans="1:11" ht="15" hidden="1" customHeight="1" outlineLevel="1" x14ac:dyDescent="0.25">
      <c r="A27" s="12"/>
      <c r="B27" s="11" t="s">
        <v>42</v>
      </c>
      <c r="C27" s="3">
        <f>SUM('2016-10:2016-12'!C27)</f>
        <v>22552</v>
      </c>
      <c r="D27" s="3">
        <f>SUM('2016-10:2016-12'!D27)</f>
        <v>2099</v>
      </c>
      <c r="E27" s="3">
        <f>SUM('2016-10:2016-12'!E27)</f>
        <v>11712</v>
      </c>
      <c r="F27" s="3">
        <f>SUM('2016-10:2016-12'!F27)</f>
        <v>8741</v>
      </c>
      <c r="G27" s="3">
        <f>SUM('2016-10:2016-12'!G27)</f>
        <v>706</v>
      </c>
      <c r="H27" s="3">
        <f>SUM('2016-10:2016-12'!H27)</f>
        <v>92</v>
      </c>
      <c r="I27" s="3">
        <f>SUM('2016-10:2016-12'!I27)</f>
        <v>26</v>
      </c>
      <c r="J27" s="21">
        <f>SUM('2016-10:2016-12'!J27:K27)</f>
        <v>66</v>
      </c>
      <c r="K27" s="22"/>
    </row>
    <row r="28" spans="1:11" ht="15" customHeight="1" collapsed="1" x14ac:dyDescent="0.25">
      <c r="A28" s="3" t="s">
        <v>18</v>
      </c>
      <c r="B28" s="3" t="s">
        <v>14</v>
      </c>
      <c r="C28" s="3">
        <f>SUM('2016-10:2016-12'!C28)</f>
        <v>630283</v>
      </c>
      <c r="D28" s="3">
        <f>SUM('2016-10:2016-12'!D28)</f>
        <v>85220</v>
      </c>
      <c r="E28" s="3">
        <f>SUM('2016-10:2016-12'!E28)</f>
        <v>414367</v>
      </c>
      <c r="F28" s="3">
        <f>SUM('2016-10:2016-12'!F28)</f>
        <v>130696</v>
      </c>
      <c r="G28" s="3">
        <f>SUM('2016-10:2016-12'!G28)</f>
        <v>22350</v>
      </c>
      <c r="H28" s="3">
        <f>SUM('2016-10:2016-12'!H28)</f>
        <v>5493</v>
      </c>
      <c r="I28" s="3">
        <f>SUM('2016-10:2016-12'!I28)</f>
        <v>3951</v>
      </c>
      <c r="J28" s="21">
        <f>SUM('2016-10:2016-12'!J28:K28)</f>
        <v>1542</v>
      </c>
      <c r="K28" s="22"/>
    </row>
    <row r="29" spans="1:11" ht="15" hidden="1" customHeight="1" outlineLevel="1" x14ac:dyDescent="0.25">
      <c r="A29" s="12"/>
      <c r="B29" s="11" t="s">
        <v>43</v>
      </c>
      <c r="C29" s="3">
        <f>SUM('2016-10:2016-12'!C29)</f>
        <v>3171</v>
      </c>
      <c r="D29" s="3">
        <f>SUM('2016-10:2016-12'!D29)</f>
        <v>2805</v>
      </c>
      <c r="E29" s="3">
        <f>SUM('2016-10:2016-12'!E29)</f>
        <v>320</v>
      </c>
      <c r="F29" s="3">
        <f>SUM('2016-10:2016-12'!F29)</f>
        <v>46</v>
      </c>
      <c r="G29" s="3">
        <f>SUM('2016-10:2016-12'!G29)</f>
        <v>333</v>
      </c>
      <c r="H29" s="3">
        <f>SUM('2016-10:2016-12'!H29)</f>
        <v>682</v>
      </c>
      <c r="I29" s="3">
        <f>SUM('2016-10:2016-12'!I29)</f>
        <v>638</v>
      </c>
      <c r="J29" s="21">
        <f>SUM('2016-10:2016-12'!J29:K29)</f>
        <v>44</v>
      </c>
      <c r="K29" s="22"/>
    </row>
    <row r="30" spans="1:11" ht="15" hidden="1" customHeight="1" outlineLevel="1" x14ac:dyDescent="0.25">
      <c r="A30" s="12"/>
      <c r="B30" s="11" t="s">
        <v>44</v>
      </c>
      <c r="C30" s="3">
        <f>SUM('2016-10:2016-12'!C30)</f>
        <v>125922</v>
      </c>
      <c r="D30" s="3">
        <f>SUM('2016-10:2016-12'!D30)</f>
        <v>18357</v>
      </c>
      <c r="E30" s="3">
        <f>SUM('2016-10:2016-12'!E30)</f>
        <v>106287</v>
      </c>
      <c r="F30" s="3">
        <f>SUM('2016-10:2016-12'!F30)</f>
        <v>1278</v>
      </c>
      <c r="G30" s="3">
        <f>SUM('2016-10:2016-12'!G30)</f>
        <v>5188</v>
      </c>
      <c r="H30" s="3">
        <f>SUM('2016-10:2016-12'!H30)</f>
        <v>1118</v>
      </c>
      <c r="I30" s="3">
        <f>SUM('2016-10:2016-12'!I30)</f>
        <v>296</v>
      </c>
      <c r="J30" s="21">
        <f>SUM('2016-10:2016-12'!J30:K30)</f>
        <v>822</v>
      </c>
      <c r="K30" s="22"/>
    </row>
    <row r="31" spans="1:11" ht="15" hidden="1" customHeight="1" outlineLevel="1" x14ac:dyDescent="0.25">
      <c r="A31" s="12"/>
      <c r="B31" s="11" t="s">
        <v>45</v>
      </c>
      <c r="C31" s="3">
        <f>SUM('2016-10:2016-12'!C31)</f>
        <v>58770</v>
      </c>
      <c r="D31" s="3">
        <f>SUM('2016-10:2016-12'!D31)</f>
        <v>17190</v>
      </c>
      <c r="E31" s="3">
        <f>SUM('2016-10:2016-12'!E31)</f>
        <v>41563</v>
      </c>
      <c r="F31" s="3">
        <f>SUM('2016-10:2016-12'!F31)</f>
        <v>17</v>
      </c>
      <c r="G31" s="3">
        <f>SUM('2016-10:2016-12'!G31)</f>
        <v>1413</v>
      </c>
      <c r="H31" s="3">
        <f>SUM('2016-10:2016-12'!H31)</f>
        <v>426</v>
      </c>
      <c r="I31" s="3">
        <f>SUM('2016-10:2016-12'!I31)</f>
        <v>146</v>
      </c>
      <c r="J31" s="21">
        <f>SUM('2016-10:2016-12'!J31:K31)</f>
        <v>280</v>
      </c>
      <c r="K31" s="22"/>
    </row>
    <row r="32" spans="1:11" ht="15" hidden="1" customHeight="1" outlineLevel="1" x14ac:dyDescent="0.25">
      <c r="A32" s="12"/>
      <c r="B32" s="11" t="s">
        <v>46</v>
      </c>
      <c r="C32" s="3">
        <f>SUM('2016-10:2016-12'!C32)</f>
        <v>19990</v>
      </c>
      <c r="D32" s="3">
        <f>SUM('2016-10:2016-12'!D32)</f>
        <v>4605</v>
      </c>
      <c r="E32" s="3">
        <f>SUM('2016-10:2016-12'!E32)</f>
        <v>15024</v>
      </c>
      <c r="F32" s="3">
        <f>SUM('2016-10:2016-12'!F32)</f>
        <v>361</v>
      </c>
      <c r="G32" s="3">
        <f>SUM('2016-10:2016-12'!G32)</f>
        <v>516</v>
      </c>
      <c r="H32" s="3">
        <f>SUM('2016-10:2016-12'!H32)</f>
        <v>434</v>
      </c>
      <c r="I32" s="3">
        <f>SUM('2016-10:2016-12'!I32)</f>
        <v>298</v>
      </c>
      <c r="J32" s="21">
        <f>SUM('2016-10:2016-12'!J32:K32)</f>
        <v>136</v>
      </c>
      <c r="K32" s="22"/>
    </row>
    <row r="33" spans="1:11" ht="15" hidden="1" customHeight="1" outlineLevel="1" x14ac:dyDescent="0.25">
      <c r="A33" s="12"/>
      <c r="B33" s="11" t="s">
        <v>47</v>
      </c>
      <c r="C33" s="3">
        <f>SUM('2016-10:2016-12'!C33)</f>
        <v>157254</v>
      </c>
      <c r="D33" s="3">
        <f>SUM('2016-10:2016-12'!D33)</f>
        <v>8616</v>
      </c>
      <c r="E33" s="3">
        <f>SUM('2016-10:2016-12'!E33)</f>
        <v>147406</v>
      </c>
      <c r="F33" s="3">
        <f>SUM('2016-10:2016-12'!F33)</f>
        <v>1232</v>
      </c>
      <c r="G33" s="3">
        <f>SUM('2016-10:2016-12'!G33)</f>
        <v>2596</v>
      </c>
      <c r="H33" s="3">
        <f>SUM('2016-10:2016-12'!H33)</f>
        <v>182</v>
      </c>
      <c r="I33" s="3">
        <f>SUM('2016-10:2016-12'!I33)</f>
        <v>120</v>
      </c>
      <c r="J33" s="21">
        <f>SUM('2016-10:2016-12'!J33:K33)</f>
        <v>62</v>
      </c>
      <c r="K33" s="22"/>
    </row>
    <row r="34" spans="1:11" ht="15" hidden="1" customHeight="1" outlineLevel="1" x14ac:dyDescent="0.25">
      <c r="A34" s="12"/>
      <c r="B34" s="11" t="s">
        <v>48</v>
      </c>
      <c r="C34" s="3">
        <f>SUM('2016-10:2016-12'!C34)</f>
        <v>910</v>
      </c>
      <c r="D34" s="3">
        <f>SUM('2016-10:2016-12'!D34)</f>
        <v>602</v>
      </c>
      <c r="E34" s="3">
        <f>SUM('2016-10:2016-12'!E34)</f>
        <v>308</v>
      </c>
      <c r="F34" s="3">
        <f>SUM('2016-10:2016-12'!F34)</f>
        <v>0</v>
      </c>
      <c r="G34" s="3">
        <f>SUM('2016-10:2016-12'!G34)</f>
        <v>380</v>
      </c>
      <c r="H34" s="3">
        <f>SUM('2016-10:2016-12'!H34)</f>
        <v>5</v>
      </c>
      <c r="I34" s="3">
        <f>SUM('2016-10:2016-12'!I34)</f>
        <v>2</v>
      </c>
      <c r="J34" s="21">
        <f>SUM('2016-10:2016-12'!J34:K34)</f>
        <v>3</v>
      </c>
      <c r="K34" s="22"/>
    </row>
    <row r="35" spans="1:11" ht="15" hidden="1" customHeight="1" outlineLevel="1" x14ac:dyDescent="0.25">
      <c r="A35" s="12"/>
      <c r="B35" s="11" t="s">
        <v>49</v>
      </c>
      <c r="C35" s="3">
        <f>SUM('2016-10:2016-12'!C35)</f>
        <v>33664</v>
      </c>
      <c r="D35" s="3">
        <f>SUM('2016-10:2016-12'!D35)</f>
        <v>1086</v>
      </c>
      <c r="E35" s="3">
        <f>SUM('2016-10:2016-12'!E35)</f>
        <v>32578</v>
      </c>
      <c r="F35" s="3">
        <f>SUM('2016-10:2016-12'!F35)</f>
        <v>0</v>
      </c>
      <c r="G35" s="3">
        <f>SUM('2016-10:2016-12'!G35)</f>
        <v>914</v>
      </c>
      <c r="H35" s="3">
        <f>SUM('2016-10:2016-12'!H35)</f>
        <v>1</v>
      </c>
      <c r="I35" s="3">
        <f>SUM('2016-10:2016-12'!I35)</f>
        <v>0</v>
      </c>
      <c r="J35" s="21">
        <f>SUM('2016-10:2016-12'!J35:K35)</f>
        <v>1</v>
      </c>
      <c r="K35" s="22"/>
    </row>
    <row r="36" spans="1:11" ht="15" hidden="1" customHeight="1" outlineLevel="1" x14ac:dyDescent="0.25">
      <c r="A36" s="12"/>
      <c r="B36" s="11" t="s">
        <v>50</v>
      </c>
      <c r="C36" s="3">
        <f>SUM('2016-10:2016-12'!C36)</f>
        <v>412</v>
      </c>
      <c r="D36" s="3">
        <f>SUM('2016-10:2016-12'!D36)</f>
        <v>127</v>
      </c>
      <c r="E36" s="3">
        <f>SUM('2016-10:2016-12'!E36)</f>
        <v>285</v>
      </c>
      <c r="F36" s="3">
        <f>SUM('2016-10:2016-12'!F36)</f>
        <v>0</v>
      </c>
      <c r="G36" s="3">
        <f>SUM('2016-10:2016-12'!G36)</f>
        <v>126</v>
      </c>
      <c r="H36" s="3">
        <f>SUM('2016-10:2016-12'!H36)</f>
        <v>2</v>
      </c>
      <c r="I36" s="3">
        <f>SUM('2016-10:2016-12'!I36)</f>
        <v>1</v>
      </c>
      <c r="J36" s="21">
        <f>SUM('2016-10:2016-12'!J36:K36)</f>
        <v>1</v>
      </c>
      <c r="K36" s="22"/>
    </row>
    <row r="37" spans="1:11" ht="15" hidden="1" customHeight="1" outlineLevel="1" x14ac:dyDescent="0.25">
      <c r="A37" s="12"/>
      <c r="B37" s="11" t="s">
        <v>51</v>
      </c>
      <c r="C37" s="3">
        <f>SUM('2016-10:2016-12'!C37)</f>
        <v>53650</v>
      </c>
      <c r="D37" s="3">
        <f>SUM('2016-10:2016-12'!D37)</f>
        <v>6079</v>
      </c>
      <c r="E37" s="3">
        <f>SUM('2016-10:2016-12'!E37)</f>
        <v>46911</v>
      </c>
      <c r="F37" s="3">
        <f>SUM('2016-10:2016-12'!F37)</f>
        <v>660</v>
      </c>
      <c r="G37" s="3">
        <f>SUM('2016-10:2016-12'!G37)</f>
        <v>2867</v>
      </c>
      <c r="H37" s="3">
        <f>SUM('2016-10:2016-12'!H37)</f>
        <v>407</v>
      </c>
      <c r="I37" s="3">
        <f>SUM('2016-10:2016-12'!I37)</f>
        <v>381</v>
      </c>
      <c r="J37" s="21">
        <f>SUM('2016-10:2016-12'!J37:K37)</f>
        <v>26</v>
      </c>
      <c r="K37" s="22"/>
    </row>
    <row r="38" spans="1:11" ht="15" hidden="1" customHeight="1" outlineLevel="1" x14ac:dyDescent="0.25">
      <c r="A38" s="12"/>
      <c r="B38" s="11" t="s">
        <v>52</v>
      </c>
      <c r="C38" s="3">
        <f>SUM('2016-10:2016-12'!C38)</f>
        <v>483</v>
      </c>
      <c r="D38" s="3">
        <f>SUM('2016-10:2016-12'!D38)</f>
        <v>397</v>
      </c>
      <c r="E38" s="3">
        <f>SUM('2016-10:2016-12'!E38)</f>
        <v>86</v>
      </c>
      <c r="F38" s="3">
        <f>SUM('2016-10:2016-12'!F38)</f>
        <v>0</v>
      </c>
      <c r="G38" s="3">
        <f>SUM('2016-10:2016-12'!G38)</f>
        <v>113</v>
      </c>
      <c r="H38" s="3">
        <f>SUM('2016-10:2016-12'!H38)</f>
        <v>400</v>
      </c>
      <c r="I38" s="3">
        <f>SUM('2016-10:2016-12'!I38)</f>
        <v>393</v>
      </c>
      <c r="J38" s="21">
        <f>SUM('2016-10:2016-12'!J38:K38)</f>
        <v>7</v>
      </c>
      <c r="K38" s="22"/>
    </row>
    <row r="39" spans="1:11" ht="15" hidden="1" customHeight="1" outlineLevel="1" x14ac:dyDescent="0.25">
      <c r="A39" s="12"/>
      <c r="B39" s="11" t="s">
        <v>53</v>
      </c>
      <c r="C39" s="3">
        <f>SUM('2016-10:2016-12'!C39)</f>
        <v>959</v>
      </c>
      <c r="D39" s="3">
        <f>SUM('2016-10:2016-12'!D39)</f>
        <v>813</v>
      </c>
      <c r="E39" s="3">
        <f>SUM('2016-10:2016-12'!E39)</f>
        <v>146</v>
      </c>
      <c r="F39" s="3">
        <f>SUM('2016-10:2016-12'!F39)</f>
        <v>0</v>
      </c>
      <c r="G39" s="3">
        <f>SUM('2016-10:2016-12'!G39)</f>
        <v>373</v>
      </c>
      <c r="H39" s="3">
        <f>SUM('2016-10:2016-12'!H39)</f>
        <v>1</v>
      </c>
      <c r="I39" s="3">
        <f>SUM('2016-10:2016-12'!I39)</f>
        <v>0</v>
      </c>
      <c r="J39" s="21">
        <f>SUM('2016-10:2016-12'!J39:K39)</f>
        <v>1</v>
      </c>
      <c r="K39" s="22"/>
    </row>
    <row r="40" spans="1:11" ht="15" hidden="1" customHeight="1" outlineLevel="1" x14ac:dyDescent="0.25">
      <c r="A40" s="12"/>
      <c r="B40" s="11" t="s">
        <v>54</v>
      </c>
      <c r="C40" s="3">
        <f>SUM('2016-10:2016-12'!C40)</f>
        <v>8796</v>
      </c>
      <c r="D40" s="3">
        <f>SUM('2016-10:2016-12'!D40)</f>
        <v>1955</v>
      </c>
      <c r="E40" s="3">
        <f>SUM('2016-10:2016-12'!E40)</f>
        <v>6737</v>
      </c>
      <c r="F40" s="3">
        <f>SUM('2016-10:2016-12'!F40)</f>
        <v>104</v>
      </c>
      <c r="G40" s="3">
        <f>SUM('2016-10:2016-12'!G40)</f>
        <v>132</v>
      </c>
      <c r="H40" s="3">
        <f>SUM('2016-10:2016-12'!H40)</f>
        <v>18</v>
      </c>
      <c r="I40" s="3">
        <f>SUM('2016-10:2016-12'!I40)</f>
        <v>9</v>
      </c>
      <c r="J40" s="21">
        <f>SUM('2016-10:2016-12'!J40:K40)</f>
        <v>9</v>
      </c>
      <c r="K40" s="22"/>
    </row>
    <row r="41" spans="1:11" ht="15" hidden="1" customHeight="1" outlineLevel="1" x14ac:dyDescent="0.25">
      <c r="A41" s="12"/>
      <c r="B41" s="11" t="s">
        <v>55</v>
      </c>
      <c r="C41" s="3">
        <f>SUM('2016-10:2016-12'!C41)</f>
        <v>13098</v>
      </c>
      <c r="D41" s="3">
        <f>SUM('2016-10:2016-12'!D41)</f>
        <v>5093</v>
      </c>
      <c r="E41" s="3">
        <f>SUM('2016-10:2016-12'!E41)</f>
        <v>7287</v>
      </c>
      <c r="F41" s="3">
        <f>SUM('2016-10:2016-12'!F41)</f>
        <v>718</v>
      </c>
      <c r="G41" s="3">
        <f>SUM('2016-10:2016-12'!G41)</f>
        <v>207</v>
      </c>
      <c r="H41" s="3">
        <f>SUM('2016-10:2016-12'!H41)</f>
        <v>1077</v>
      </c>
      <c r="I41" s="3">
        <f>SUM('2016-10:2016-12'!I41)</f>
        <v>1021</v>
      </c>
      <c r="J41" s="21">
        <f>SUM('2016-10:2016-12'!J41:K41)</f>
        <v>56</v>
      </c>
      <c r="K41" s="22"/>
    </row>
    <row r="42" spans="1:11" ht="15" hidden="1" customHeight="1" outlineLevel="1" x14ac:dyDescent="0.25">
      <c r="A42" s="12"/>
      <c r="B42" s="11" t="s">
        <v>56</v>
      </c>
      <c r="C42" s="3">
        <f>SUM('2016-10:2016-12'!C42)</f>
        <v>21786</v>
      </c>
      <c r="D42" s="3">
        <f>SUM('2016-10:2016-12'!D42)</f>
        <v>7692</v>
      </c>
      <c r="E42" s="3">
        <f>SUM('2016-10:2016-12'!E42)</f>
        <v>7811</v>
      </c>
      <c r="F42" s="3">
        <f>SUM('2016-10:2016-12'!F42)</f>
        <v>6283</v>
      </c>
      <c r="G42" s="3">
        <f>SUM('2016-10:2016-12'!G42)</f>
        <v>6138</v>
      </c>
      <c r="H42" s="3">
        <f>SUM('2016-10:2016-12'!H42)</f>
        <v>251</v>
      </c>
      <c r="I42" s="3">
        <f>SUM('2016-10:2016-12'!I42)</f>
        <v>205</v>
      </c>
      <c r="J42" s="21">
        <f>SUM('2016-10:2016-12'!J42:K42)</f>
        <v>46</v>
      </c>
      <c r="K42" s="22"/>
    </row>
    <row r="43" spans="1:11" ht="15" hidden="1" customHeight="1" outlineLevel="1" x14ac:dyDescent="0.25">
      <c r="A43" s="12"/>
      <c r="B43" s="11" t="s">
        <v>57</v>
      </c>
      <c r="C43" s="3">
        <f>SUM('2016-10:2016-12'!C43)</f>
        <v>131418</v>
      </c>
      <c r="D43" s="3">
        <f>SUM('2016-10:2016-12'!D43)</f>
        <v>9803</v>
      </c>
      <c r="E43" s="3">
        <f>SUM('2016-10:2016-12'!E43)</f>
        <v>1618</v>
      </c>
      <c r="F43" s="3">
        <f>SUM('2016-10:2016-12'!F43)</f>
        <v>119997</v>
      </c>
      <c r="G43" s="3">
        <f>SUM('2016-10:2016-12'!G43)</f>
        <v>1054</v>
      </c>
      <c r="H43" s="3">
        <f>SUM('2016-10:2016-12'!H43)</f>
        <v>489</v>
      </c>
      <c r="I43" s="3">
        <f>SUM('2016-10:2016-12'!I43)</f>
        <v>441</v>
      </c>
      <c r="J43" s="21">
        <f>SUM('2016-10:2016-12'!J43:K43)</f>
        <v>48</v>
      </c>
      <c r="K43" s="22"/>
    </row>
    <row r="44" spans="1:11" ht="15" customHeight="1" collapsed="1" x14ac:dyDescent="0.25">
      <c r="A44" s="3" t="s">
        <v>19</v>
      </c>
      <c r="B44" s="3" t="s">
        <v>14</v>
      </c>
      <c r="C44" s="3">
        <f>SUM('2016-10:2016-12'!C44)</f>
        <v>403371</v>
      </c>
      <c r="D44" s="3">
        <f>SUM('2016-10:2016-12'!D44)</f>
        <v>44610</v>
      </c>
      <c r="E44" s="3">
        <f>SUM('2016-10:2016-12'!E44)</f>
        <v>203493</v>
      </c>
      <c r="F44" s="3">
        <f>SUM('2016-10:2016-12'!F44)</f>
        <v>155268</v>
      </c>
      <c r="G44" s="3">
        <f>SUM('2016-10:2016-12'!G44)</f>
        <v>58746</v>
      </c>
      <c r="H44" s="3">
        <f>SUM('2016-10:2016-12'!H44)</f>
        <v>1320</v>
      </c>
      <c r="I44" s="3">
        <f>SUM('2016-10:2016-12'!I44)</f>
        <v>613</v>
      </c>
      <c r="J44" s="21">
        <f>SUM('2016-10:2016-12'!J44:K44)</f>
        <v>707</v>
      </c>
      <c r="K44" s="22"/>
    </row>
    <row r="45" spans="1:11" ht="14.25" hidden="1" customHeight="1" outlineLevel="1" x14ac:dyDescent="0.25">
      <c r="A45" s="12"/>
      <c r="B45" s="11" t="s">
        <v>58</v>
      </c>
      <c r="C45" s="3">
        <f>SUM('2016-10:2016-12'!C45)</f>
        <v>6121</v>
      </c>
      <c r="D45" s="3">
        <f>SUM('2016-10:2016-12'!D45)</f>
        <v>5045</v>
      </c>
      <c r="E45" s="3">
        <f>SUM('2016-10:2016-12'!E45)</f>
        <v>1076</v>
      </c>
      <c r="F45" s="3">
        <f>SUM('2016-10:2016-12'!F45)</f>
        <v>0</v>
      </c>
      <c r="G45" s="3">
        <f>SUM('2016-10:2016-12'!G45)</f>
        <v>1230</v>
      </c>
      <c r="H45" s="3">
        <f>SUM('2016-10:2016-12'!H45)</f>
        <v>177</v>
      </c>
      <c r="I45" s="3">
        <f>SUM('2016-10:2016-12'!I45)</f>
        <v>81</v>
      </c>
      <c r="J45" s="21">
        <f>SUM('2016-10:2016-12'!J45:K45)</f>
        <v>96</v>
      </c>
      <c r="K45" s="22"/>
    </row>
    <row r="46" spans="1:11" ht="15" hidden="1" customHeight="1" outlineLevel="1" x14ac:dyDescent="0.25">
      <c r="A46" s="12"/>
      <c r="B46" s="11" t="s">
        <v>59</v>
      </c>
      <c r="C46" s="3">
        <f>SUM('2016-10:2016-12'!C46)</f>
        <v>77734</v>
      </c>
      <c r="D46" s="3">
        <f>SUM('2016-10:2016-12'!D46)</f>
        <v>1872</v>
      </c>
      <c r="E46" s="3">
        <f>SUM('2016-10:2016-12'!E46)</f>
        <v>75810</v>
      </c>
      <c r="F46" s="3">
        <f>SUM('2016-10:2016-12'!F46)</f>
        <v>52</v>
      </c>
      <c r="G46" s="3">
        <f>SUM('2016-10:2016-12'!G46)</f>
        <v>3067</v>
      </c>
      <c r="H46" s="3">
        <f>SUM('2016-10:2016-12'!H46)</f>
        <v>11</v>
      </c>
      <c r="I46" s="3">
        <f>SUM('2016-10:2016-12'!I46)</f>
        <v>3</v>
      </c>
      <c r="J46" s="21">
        <f>SUM('2016-10:2016-12'!J46:K46)</f>
        <v>8</v>
      </c>
      <c r="K46" s="22"/>
    </row>
    <row r="47" spans="1:11" ht="15" hidden="1" customHeight="1" outlineLevel="1" x14ac:dyDescent="0.25">
      <c r="A47" s="12"/>
      <c r="B47" s="11" t="s">
        <v>60</v>
      </c>
      <c r="C47" s="3">
        <f>SUM('2016-10:2016-12'!C47)</f>
        <v>3465</v>
      </c>
      <c r="D47" s="3">
        <f>SUM('2016-10:2016-12'!D47)</f>
        <v>1176</v>
      </c>
      <c r="E47" s="3">
        <f>SUM('2016-10:2016-12'!E47)</f>
        <v>2289</v>
      </c>
      <c r="F47" s="3">
        <f>SUM('2016-10:2016-12'!F47)</f>
        <v>0</v>
      </c>
      <c r="G47" s="3">
        <f>SUM('2016-10:2016-12'!G47)</f>
        <v>11</v>
      </c>
      <c r="H47" s="3">
        <f>SUM('2016-10:2016-12'!H47)</f>
        <v>11</v>
      </c>
      <c r="I47" s="3">
        <f>SUM('2016-10:2016-12'!I47)</f>
        <v>1</v>
      </c>
      <c r="J47" s="21">
        <f>SUM('2016-10:2016-12'!J47:K47)</f>
        <v>10</v>
      </c>
      <c r="K47" s="22"/>
    </row>
    <row r="48" spans="1:11" ht="15" hidden="1" customHeight="1" outlineLevel="1" x14ac:dyDescent="0.25">
      <c r="A48" s="12"/>
      <c r="B48" s="11" t="s">
        <v>61</v>
      </c>
      <c r="C48" s="3">
        <f>SUM('2016-10:2016-12'!C48)</f>
        <v>5198</v>
      </c>
      <c r="D48" s="3">
        <f>SUM('2016-10:2016-12'!D48)</f>
        <v>1055</v>
      </c>
      <c r="E48" s="3">
        <f>SUM('2016-10:2016-12'!E48)</f>
        <v>4023</v>
      </c>
      <c r="F48" s="3">
        <f>SUM('2016-10:2016-12'!F48)</f>
        <v>120</v>
      </c>
      <c r="G48" s="3">
        <f>SUM('2016-10:2016-12'!G48)</f>
        <v>1511</v>
      </c>
      <c r="H48" s="3">
        <f>SUM('2016-10:2016-12'!H48)</f>
        <v>9</v>
      </c>
      <c r="I48" s="3">
        <f>SUM('2016-10:2016-12'!I48)</f>
        <v>5</v>
      </c>
      <c r="J48" s="21">
        <f>SUM('2016-10:2016-12'!J48:K48)</f>
        <v>4</v>
      </c>
      <c r="K48" s="22"/>
    </row>
    <row r="49" spans="1:11" ht="15" hidden="1" customHeight="1" outlineLevel="1" x14ac:dyDescent="0.25">
      <c r="A49" s="12"/>
      <c r="B49" s="11" t="s">
        <v>62</v>
      </c>
      <c r="C49" s="3">
        <f>SUM('2016-10:2016-12'!C49)</f>
        <v>4239</v>
      </c>
      <c r="D49" s="3">
        <f>SUM('2016-10:2016-12'!D49)</f>
        <v>2248</v>
      </c>
      <c r="E49" s="3">
        <f>SUM('2016-10:2016-12'!E49)</f>
        <v>1991</v>
      </c>
      <c r="F49" s="3">
        <f>SUM('2016-10:2016-12'!F49)</f>
        <v>0</v>
      </c>
      <c r="G49" s="3">
        <f>SUM('2016-10:2016-12'!G49)</f>
        <v>1552</v>
      </c>
      <c r="H49" s="3">
        <f>SUM('2016-10:2016-12'!H49)</f>
        <v>200</v>
      </c>
      <c r="I49" s="3">
        <f>SUM('2016-10:2016-12'!I49)</f>
        <v>173</v>
      </c>
      <c r="J49" s="21">
        <f>SUM('2016-10:2016-12'!J49:K49)</f>
        <v>27</v>
      </c>
      <c r="K49" s="22"/>
    </row>
    <row r="50" spans="1:11" ht="15" hidden="1" customHeight="1" outlineLevel="1" x14ac:dyDescent="0.25">
      <c r="A50" s="12"/>
      <c r="B50" s="11" t="s">
        <v>63</v>
      </c>
      <c r="C50" s="3">
        <f>SUM('2016-10:2016-12'!C50)</f>
        <v>104705</v>
      </c>
      <c r="D50" s="3">
        <f>SUM('2016-10:2016-12'!D50)</f>
        <v>13343</v>
      </c>
      <c r="E50" s="3">
        <f>SUM('2016-10:2016-12'!E50)</f>
        <v>53765</v>
      </c>
      <c r="F50" s="3">
        <f>SUM('2016-10:2016-12'!F50)</f>
        <v>37597</v>
      </c>
      <c r="G50" s="3">
        <f>SUM('2016-10:2016-12'!G50)</f>
        <v>4973</v>
      </c>
      <c r="H50" s="3">
        <f>SUM('2016-10:2016-12'!H50)</f>
        <v>187</v>
      </c>
      <c r="I50" s="3">
        <f>SUM('2016-10:2016-12'!I50)</f>
        <v>107</v>
      </c>
      <c r="J50" s="21">
        <f>SUM('2016-10:2016-12'!J50:K50)</f>
        <v>80</v>
      </c>
      <c r="K50" s="22"/>
    </row>
    <row r="51" spans="1:11" ht="15" hidden="1" customHeight="1" outlineLevel="1" x14ac:dyDescent="0.25">
      <c r="A51" s="12"/>
      <c r="B51" s="11" t="s">
        <v>64</v>
      </c>
      <c r="C51" s="3">
        <f>SUM('2016-10:2016-12'!C51)</f>
        <v>12052</v>
      </c>
      <c r="D51" s="3">
        <f>SUM('2016-10:2016-12'!D51)</f>
        <v>3386</v>
      </c>
      <c r="E51" s="3">
        <f>SUM('2016-10:2016-12'!E51)</f>
        <v>7910</v>
      </c>
      <c r="F51" s="3">
        <f>SUM('2016-10:2016-12'!F51)</f>
        <v>756</v>
      </c>
      <c r="G51" s="3">
        <f>SUM('2016-10:2016-12'!G51)</f>
        <v>1885</v>
      </c>
      <c r="H51" s="3">
        <f>SUM('2016-10:2016-12'!H51)</f>
        <v>73</v>
      </c>
      <c r="I51" s="3">
        <f>SUM('2016-10:2016-12'!I51)</f>
        <v>52</v>
      </c>
      <c r="J51" s="21">
        <f>SUM('2016-10:2016-12'!J51:K51)</f>
        <v>21</v>
      </c>
      <c r="K51" s="22"/>
    </row>
    <row r="52" spans="1:11" ht="15" hidden="1" customHeight="1" outlineLevel="1" x14ac:dyDescent="0.25">
      <c r="A52" s="12"/>
      <c r="B52" s="11" t="s">
        <v>65</v>
      </c>
      <c r="C52" s="3">
        <f>SUM('2016-10:2016-12'!C52)</f>
        <v>4776</v>
      </c>
      <c r="D52" s="3">
        <f>SUM('2016-10:2016-12'!D52)</f>
        <v>1067</v>
      </c>
      <c r="E52" s="3">
        <f>SUM('2016-10:2016-12'!E52)</f>
        <v>3709</v>
      </c>
      <c r="F52" s="3">
        <f>SUM('2016-10:2016-12'!F52)</f>
        <v>0</v>
      </c>
      <c r="G52" s="3">
        <f>SUM('2016-10:2016-12'!G52)</f>
        <v>393</v>
      </c>
      <c r="H52" s="3">
        <f>SUM('2016-10:2016-12'!H52)</f>
        <v>10</v>
      </c>
      <c r="I52" s="3">
        <f>SUM('2016-10:2016-12'!I52)</f>
        <v>6</v>
      </c>
      <c r="J52" s="21">
        <f>SUM('2016-10:2016-12'!J52:K52)</f>
        <v>4</v>
      </c>
      <c r="K52" s="22"/>
    </row>
    <row r="53" spans="1:11" ht="15" hidden="1" customHeight="1" outlineLevel="1" x14ac:dyDescent="0.25">
      <c r="A53" s="12"/>
      <c r="B53" s="11" t="s">
        <v>66</v>
      </c>
      <c r="C53" s="3">
        <f>SUM('2016-10:2016-12'!C53)</f>
        <v>32079</v>
      </c>
      <c r="D53" s="3">
        <f>SUM('2016-10:2016-12'!D53)</f>
        <v>4988</v>
      </c>
      <c r="E53" s="3">
        <f>SUM('2016-10:2016-12'!E53)</f>
        <v>23530</v>
      </c>
      <c r="F53" s="3">
        <f>SUM('2016-10:2016-12'!F53)</f>
        <v>3561</v>
      </c>
      <c r="G53" s="3">
        <f>SUM('2016-10:2016-12'!G53)</f>
        <v>17994</v>
      </c>
      <c r="H53" s="3">
        <f>SUM('2016-10:2016-12'!H53)</f>
        <v>96</v>
      </c>
      <c r="I53" s="3">
        <f>SUM('2016-10:2016-12'!I53)</f>
        <v>65</v>
      </c>
      <c r="J53" s="21">
        <f>SUM('2016-10:2016-12'!J53:K53)</f>
        <v>31</v>
      </c>
      <c r="K53" s="22"/>
    </row>
    <row r="54" spans="1:11" ht="15" hidden="1" customHeight="1" outlineLevel="1" x14ac:dyDescent="0.25">
      <c r="A54" s="12"/>
      <c r="B54" s="11" t="s">
        <v>67</v>
      </c>
      <c r="C54" s="3">
        <f>SUM('2016-10:2016-12'!C54)</f>
        <v>148681</v>
      </c>
      <c r="D54" s="3">
        <f>SUM('2016-10:2016-12'!D54)</f>
        <v>6646</v>
      </c>
      <c r="E54" s="3">
        <f>SUM('2016-10:2016-12'!E54)</f>
        <v>28853</v>
      </c>
      <c r="F54" s="3">
        <f>SUM('2016-10:2016-12'!F54)</f>
        <v>113182</v>
      </c>
      <c r="G54" s="3">
        <f>SUM('2016-10:2016-12'!G54)</f>
        <v>24760</v>
      </c>
      <c r="H54" s="3">
        <f>SUM('2016-10:2016-12'!H54)</f>
        <v>162</v>
      </c>
      <c r="I54" s="3">
        <f>SUM('2016-10:2016-12'!I54)</f>
        <v>71</v>
      </c>
      <c r="J54" s="21">
        <f>SUM('2016-10:2016-12'!J54:K54)</f>
        <v>91</v>
      </c>
      <c r="K54" s="22"/>
    </row>
    <row r="55" spans="1:11" ht="15" hidden="1" customHeight="1" outlineLevel="1" x14ac:dyDescent="0.25">
      <c r="A55" s="12"/>
      <c r="B55" s="11" t="s">
        <v>68</v>
      </c>
      <c r="C55" s="3">
        <f>SUM('2016-10:2016-12'!C55)</f>
        <v>1101</v>
      </c>
      <c r="D55" s="3">
        <f>SUM('2016-10:2016-12'!D55)</f>
        <v>1100</v>
      </c>
      <c r="E55" s="3">
        <f>SUM('2016-10:2016-12'!E55)</f>
        <v>1</v>
      </c>
      <c r="F55" s="3">
        <f>SUM('2016-10:2016-12'!F55)</f>
        <v>0</v>
      </c>
      <c r="G55" s="3">
        <f>SUM('2016-10:2016-12'!G55)</f>
        <v>52</v>
      </c>
      <c r="H55" s="3">
        <f>SUM('2016-10:2016-12'!H55)</f>
        <v>19</v>
      </c>
      <c r="I55" s="3">
        <f>SUM('2016-10:2016-12'!I55)</f>
        <v>8</v>
      </c>
      <c r="J55" s="21">
        <f>SUM('2016-10:2016-12'!J55:K55)</f>
        <v>11</v>
      </c>
      <c r="K55" s="22"/>
    </row>
    <row r="56" spans="1:11" ht="15" hidden="1" customHeight="1" outlineLevel="1" x14ac:dyDescent="0.25">
      <c r="A56" s="12"/>
      <c r="B56" s="11" t="s">
        <v>69</v>
      </c>
      <c r="C56" s="3">
        <f>SUM('2016-10:2016-12'!C56)</f>
        <v>3220</v>
      </c>
      <c r="D56" s="3">
        <f>SUM('2016-10:2016-12'!D56)</f>
        <v>2684</v>
      </c>
      <c r="E56" s="3">
        <f>SUM('2016-10:2016-12'!E56)</f>
        <v>536</v>
      </c>
      <c r="F56" s="3">
        <f>SUM('2016-10:2016-12'!F56)</f>
        <v>0</v>
      </c>
      <c r="G56" s="3">
        <f>SUM('2016-10:2016-12'!G56)</f>
        <v>1318</v>
      </c>
      <c r="H56" s="3">
        <f>SUM('2016-10:2016-12'!H56)</f>
        <v>365</v>
      </c>
      <c r="I56" s="3">
        <f>SUM('2016-10:2016-12'!I56)</f>
        <v>41</v>
      </c>
      <c r="J56" s="21">
        <f>SUM('2016-10:2016-12'!J56:K56)</f>
        <v>324</v>
      </c>
      <c r="K56" s="22"/>
    </row>
    <row r="57" spans="1:11" ht="15" customHeight="1" collapsed="1" x14ac:dyDescent="0.25">
      <c r="A57" s="3" t="s">
        <v>20</v>
      </c>
      <c r="B57" s="3" t="s">
        <v>14</v>
      </c>
      <c r="C57" s="3">
        <f>SUM('2016-10:2016-12'!C57)</f>
        <v>246529</v>
      </c>
      <c r="D57" s="3">
        <f>SUM('2016-10:2016-12'!D57)</f>
        <v>37058</v>
      </c>
      <c r="E57" s="3">
        <f>SUM('2016-10:2016-12'!E57)</f>
        <v>200594</v>
      </c>
      <c r="F57" s="3">
        <f>SUM('2016-10:2016-12'!F57)</f>
        <v>8877</v>
      </c>
      <c r="G57" s="3">
        <f>SUM('2016-10:2016-12'!G57)</f>
        <v>32184</v>
      </c>
      <c r="H57" s="3">
        <f>SUM('2016-10:2016-12'!H57)</f>
        <v>1357</v>
      </c>
      <c r="I57" s="3">
        <f>SUM('2016-10:2016-12'!I57)</f>
        <v>856</v>
      </c>
      <c r="J57" s="21">
        <f>SUM('2016-10:2016-12'!J57:K57)</f>
        <v>501</v>
      </c>
      <c r="K57" s="22"/>
    </row>
    <row r="58" spans="1:11" ht="15" hidden="1" customHeight="1" outlineLevel="1" x14ac:dyDescent="0.25">
      <c r="A58" s="12"/>
      <c r="B58" s="11" t="s">
        <v>70</v>
      </c>
      <c r="C58" s="3">
        <f>SUM('2016-10:2016-12'!C58)</f>
        <v>4017</v>
      </c>
      <c r="D58" s="3">
        <f>SUM('2016-10:2016-12'!D58)</f>
        <v>2637</v>
      </c>
      <c r="E58" s="3">
        <f>SUM('2016-10:2016-12'!E58)</f>
        <v>249</v>
      </c>
      <c r="F58" s="3">
        <f>SUM('2016-10:2016-12'!F58)</f>
        <v>1131</v>
      </c>
      <c r="G58" s="3">
        <f>SUM('2016-10:2016-12'!G58)</f>
        <v>141</v>
      </c>
      <c r="H58" s="3">
        <f>SUM('2016-10:2016-12'!H58)</f>
        <v>99</v>
      </c>
      <c r="I58" s="3">
        <f>SUM('2016-10:2016-12'!I58)</f>
        <v>86</v>
      </c>
      <c r="J58" s="21">
        <f>SUM('2016-10:2016-12'!J58:K58)</f>
        <v>13</v>
      </c>
      <c r="K58" s="22"/>
    </row>
    <row r="59" spans="1:11" ht="15" hidden="1" customHeight="1" outlineLevel="1" x14ac:dyDescent="0.25">
      <c r="A59" s="12"/>
      <c r="B59" s="11" t="s">
        <v>71</v>
      </c>
      <c r="C59" s="3">
        <f>SUM('2016-10:2016-12'!C59)</f>
        <v>83323</v>
      </c>
      <c r="D59" s="3">
        <f>SUM('2016-10:2016-12'!D59)</f>
        <v>2337</v>
      </c>
      <c r="E59" s="3">
        <f>SUM('2016-10:2016-12'!E59)</f>
        <v>80980</v>
      </c>
      <c r="F59" s="3">
        <f>SUM('2016-10:2016-12'!F59)</f>
        <v>6</v>
      </c>
      <c r="G59" s="3">
        <f>SUM('2016-10:2016-12'!G59)</f>
        <v>1910</v>
      </c>
      <c r="H59" s="3">
        <f>SUM('2016-10:2016-12'!H59)</f>
        <v>248</v>
      </c>
      <c r="I59" s="3">
        <f>SUM('2016-10:2016-12'!I59)</f>
        <v>116</v>
      </c>
      <c r="J59" s="21">
        <f>SUM('2016-10:2016-12'!J59:K59)</f>
        <v>132</v>
      </c>
      <c r="K59" s="22"/>
    </row>
    <row r="60" spans="1:11" ht="15" hidden="1" customHeight="1" outlineLevel="1" x14ac:dyDescent="0.25">
      <c r="A60" s="12"/>
      <c r="B60" s="11" t="s">
        <v>72</v>
      </c>
      <c r="C60" s="3">
        <f>SUM('2016-10:2016-12'!C60)</f>
        <v>7661</v>
      </c>
      <c r="D60" s="3">
        <f>SUM('2016-10:2016-12'!D60)</f>
        <v>4621</v>
      </c>
      <c r="E60" s="3">
        <f>SUM('2016-10:2016-12'!E60)</f>
        <v>3040</v>
      </c>
      <c r="F60" s="3">
        <f>SUM('2016-10:2016-12'!F60)</f>
        <v>0</v>
      </c>
      <c r="G60" s="3">
        <f>SUM('2016-10:2016-12'!G60)</f>
        <v>512</v>
      </c>
      <c r="H60" s="3">
        <f>SUM('2016-10:2016-12'!H60)</f>
        <v>156</v>
      </c>
      <c r="I60" s="3">
        <f>SUM('2016-10:2016-12'!I60)</f>
        <v>68</v>
      </c>
      <c r="J60" s="21">
        <f>SUM('2016-10:2016-12'!J60:K60)</f>
        <v>88</v>
      </c>
      <c r="K60" s="22"/>
    </row>
    <row r="61" spans="1:11" ht="15" hidden="1" customHeight="1" outlineLevel="1" x14ac:dyDescent="0.25">
      <c r="A61" s="12"/>
      <c r="B61" s="11" t="s">
        <v>73</v>
      </c>
      <c r="C61" s="3">
        <f>SUM('2016-10:2016-12'!C61)</f>
        <v>23573</v>
      </c>
      <c r="D61" s="3">
        <f>SUM('2016-10:2016-12'!D61)</f>
        <v>1490</v>
      </c>
      <c r="E61" s="3">
        <f>SUM('2016-10:2016-12'!E61)</f>
        <v>16248</v>
      </c>
      <c r="F61" s="3">
        <f>SUM('2016-10:2016-12'!F61)</f>
        <v>5835</v>
      </c>
      <c r="G61" s="3">
        <f>SUM('2016-10:2016-12'!G61)</f>
        <v>14325</v>
      </c>
      <c r="H61" s="3">
        <f>SUM('2016-10:2016-12'!H61)</f>
        <v>74</v>
      </c>
      <c r="I61" s="3">
        <f>SUM('2016-10:2016-12'!I61)</f>
        <v>64</v>
      </c>
      <c r="J61" s="21">
        <f>SUM('2016-10:2016-12'!J61:K61)</f>
        <v>10</v>
      </c>
      <c r="K61" s="22"/>
    </row>
    <row r="62" spans="1:11" ht="15" hidden="1" customHeight="1" outlineLevel="1" x14ac:dyDescent="0.25">
      <c r="A62" s="12"/>
      <c r="B62" s="11" t="s">
        <v>74</v>
      </c>
      <c r="C62" s="3">
        <f>SUM('2016-10:2016-12'!C62)</f>
        <v>5418</v>
      </c>
      <c r="D62" s="3">
        <f>SUM('2016-10:2016-12'!D62)</f>
        <v>1536</v>
      </c>
      <c r="E62" s="3">
        <f>SUM('2016-10:2016-12'!E62)</f>
        <v>3867</v>
      </c>
      <c r="F62" s="3">
        <f>SUM('2016-10:2016-12'!F62)</f>
        <v>15</v>
      </c>
      <c r="G62" s="3">
        <f>SUM('2016-10:2016-12'!G62)</f>
        <v>408</v>
      </c>
      <c r="H62" s="3">
        <f>SUM('2016-10:2016-12'!H62)</f>
        <v>21</v>
      </c>
      <c r="I62" s="3">
        <f>SUM('2016-10:2016-12'!I62)</f>
        <v>12</v>
      </c>
      <c r="J62" s="21">
        <f>SUM('2016-10:2016-12'!J62:K62)</f>
        <v>9</v>
      </c>
      <c r="K62" s="22"/>
    </row>
    <row r="63" spans="1:11" ht="15" hidden="1" customHeight="1" outlineLevel="1" x14ac:dyDescent="0.25">
      <c r="A63" s="12"/>
      <c r="B63" s="11" t="s">
        <v>75</v>
      </c>
      <c r="C63" s="3">
        <f>SUM('2016-10:2016-12'!C63)</f>
        <v>90809</v>
      </c>
      <c r="D63" s="3">
        <f>SUM('2016-10:2016-12'!D63)</f>
        <v>19660</v>
      </c>
      <c r="E63" s="3">
        <f>SUM('2016-10:2016-12'!E63)</f>
        <v>69801</v>
      </c>
      <c r="F63" s="3">
        <f>SUM('2016-10:2016-12'!F63)</f>
        <v>1348</v>
      </c>
      <c r="G63" s="3">
        <f>SUM('2016-10:2016-12'!G63)</f>
        <v>13157</v>
      </c>
      <c r="H63" s="3">
        <f>SUM('2016-10:2016-12'!H63)</f>
        <v>341</v>
      </c>
      <c r="I63" s="3">
        <f>SUM('2016-10:2016-12'!I63)</f>
        <v>152</v>
      </c>
      <c r="J63" s="21">
        <f>SUM('2016-10:2016-12'!J63:K63)</f>
        <v>189</v>
      </c>
      <c r="K63" s="22"/>
    </row>
    <row r="64" spans="1:11" ht="15" hidden="1" customHeight="1" outlineLevel="1" x14ac:dyDescent="0.25">
      <c r="A64" s="12"/>
      <c r="B64" s="11" t="s">
        <v>76</v>
      </c>
      <c r="C64" s="3">
        <f>SUM('2016-10:2016-12'!C64)</f>
        <v>31728</v>
      </c>
      <c r="D64" s="3">
        <f>SUM('2016-10:2016-12'!D64)</f>
        <v>4777</v>
      </c>
      <c r="E64" s="3">
        <f>SUM('2016-10:2016-12'!E64)</f>
        <v>26409</v>
      </c>
      <c r="F64" s="3">
        <f>SUM('2016-10:2016-12'!F64)</f>
        <v>542</v>
      </c>
      <c r="G64" s="3">
        <f>SUM('2016-10:2016-12'!G64)</f>
        <v>1731</v>
      </c>
      <c r="H64" s="3">
        <f>SUM('2016-10:2016-12'!H64)</f>
        <v>418</v>
      </c>
      <c r="I64" s="3">
        <f>SUM('2016-10:2016-12'!I64)</f>
        <v>358</v>
      </c>
      <c r="J64" s="21">
        <f>SUM('2016-10:2016-12'!J64:K64)</f>
        <v>60</v>
      </c>
      <c r="K64" s="22"/>
    </row>
    <row r="65" spans="1:11" collapsed="1" x14ac:dyDescent="0.25">
      <c r="A65" s="3" t="s">
        <v>21</v>
      </c>
      <c r="B65" s="3" t="s">
        <v>14</v>
      </c>
      <c r="C65" s="3">
        <f>SUM('2016-10:2016-12'!C65)</f>
        <v>1397167</v>
      </c>
      <c r="D65" s="3">
        <f>SUM('2016-10:2016-12'!D65)</f>
        <v>131535</v>
      </c>
      <c r="E65" s="3">
        <f>SUM('2016-10:2016-12'!E65)</f>
        <v>934240</v>
      </c>
      <c r="F65" s="3">
        <f>SUM('2016-10:2016-12'!F65)</f>
        <v>331392</v>
      </c>
      <c r="G65" s="3">
        <f>SUM('2016-10:2016-12'!G65)</f>
        <v>210895</v>
      </c>
      <c r="H65" s="3">
        <f>SUM('2016-10:2016-12'!H65)</f>
        <v>6117</v>
      </c>
      <c r="I65" s="3">
        <f>SUM('2016-10:2016-12'!I65)</f>
        <v>2843</v>
      </c>
      <c r="J65" s="21">
        <f>SUM('2016-10:2016-12'!J65:K65)</f>
        <v>3274</v>
      </c>
      <c r="K65" s="22"/>
    </row>
    <row r="66" spans="1:11" outlineLevel="1" x14ac:dyDescent="0.25">
      <c r="A66" s="12"/>
      <c r="B66" s="11" t="s">
        <v>77</v>
      </c>
      <c r="C66" s="3">
        <f>SUM('2016-10:2016-12'!C66)</f>
        <v>10249</v>
      </c>
      <c r="D66" s="3">
        <f>SUM('2016-10:2016-12'!D66)</f>
        <v>3761</v>
      </c>
      <c r="E66" s="3">
        <f>SUM('2016-10:2016-12'!E66)</f>
        <v>4005</v>
      </c>
      <c r="F66" s="3">
        <f>SUM('2016-10:2016-12'!F66)</f>
        <v>2483</v>
      </c>
      <c r="G66" s="3">
        <f>SUM('2016-10:2016-12'!G66)</f>
        <v>1155</v>
      </c>
      <c r="H66" s="3">
        <f>SUM('2016-10:2016-12'!H66)</f>
        <v>228</v>
      </c>
      <c r="I66" s="3">
        <f>SUM('2016-10:2016-12'!I66)</f>
        <v>30</v>
      </c>
      <c r="J66" s="21">
        <f>SUM('2016-10:2016-12'!J66:K66)</f>
        <v>198</v>
      </c>
      <c r="K66" s="22"/>
    </row>
    <row r="67" spans="1:11" outlineLevel="1" x14ac:dyDescent="0.25">
      <c r="A67" s="12"/>
      <c r="B67" s="11" t="s">
        <v>78</v>
      </c>
      <c r="C67" s="3">
        <f>SUM('2016-10:2016-12'!C67)</f>
        <v>3534</v>
      </c>
      <c r="D67" s="3">
        <f>SUM('2016-10:2016-12'!D67)</f>
        <v>1988</v>
      </c>
      <c r="E67" s="3">
        <f>SUM('2016-10:2016-12'!E67)</f>
        <v>1546</v>
      </c>
      <c r="F67" s="3">
        <f>SUM('2016-10:2016-12'!F67)</f>
        <v>0</v>
      </c>
      <c r="G67" s="3">
        <f>SUM('2016-10:2016-12'!G67)</f>
        <v>814</v>
      </c>
      <c r="H67" s="3">
        <f>SUM('2016-10:2016-12'!H67)</f>
        <v>831</v>
      </c>
      <c r="I67" s="3">
        <f>SUM('2016-10:2016-12'!I67)</f>
        <v>645</v>
      </c>
      <c r="J67" s="21">
        <f>SUM('2016-10:2016-12'!J67:K67)</f>
        <v>186</v>
      </c>
      <c r="K67" s="22"/>
    </row>
    <row r="68" spans="1:11" outlineLevel="1" x14ac:dyDescent="0.25">
      <c r="A68" s="12"/>
      <c r="B68" s="11" t="s">
        <v>79</v>
      </c>
      <c r="C68" s="3">
        <f>SUM('2016-10:2016-12'!C68)</f>
        <v>3844</v>
      </c>
      <c r="D68" s="3">
        <f>SUM('2016-10:2016-12'!D68)</f>
        <v>1660</v>
      </c>
      <c r="E68" s="3">
        <f>SUM('2016-10:2016-12'!E68)</f>
        <v>2027</v>
      </c>
      <c r="F68" s="3">
        <f>SUM('2016-10:2016-12'!F68)</f>
        <v>157</v>
      </c>
      <c r="G68" s="3">
        <f>SUM('2016-10:2016-12'!G68)</f>
        <v>389</v>
      </c>
      <c r="H68" s="3">
        <f>SUM('2016-10:2016-12'!H68)</f>
        <v>47</v>
      </c>
      <c r="I68" s="3">
        <f>SUM('2016-10:2016-12'!I68)</f>
        <v>8</v>
      </c>
      <c r="J68" s="21">
        <f>SUM('2016-10:2016-12'!J68:K68)</f>
        <v>39</v>
      </c>
      <c r="K68" s="22"/>
    </row>
    <row r="69" spans="1:11" outlineLevel="1" x14ac:dyDescent="0.25">
      <c r="A69" s="12"/>
      <c r="B69" s="11" t="s">
        <v>80</v>
      </c>
      <c r="C69" s="3">
        <f>SUM('2016-10:2016-12'!C69)</f>
        <v>2279</v>
      </c>
      <c r="D69" s="3">
        <f>SUM('2016-10:2016-12'!D69)</f>
        <v>1896</v>
      </c>
      <c r="E69" s="3">
        <f>SUM('2016-10:2016-12'!E69)</f>
        <v>199</v>
      </c>
      <c r="F69" s="3">
        <f>SUM('2016-10:2016-12'!F69)</f>
        <v>184</v>
      </c>
      <c r="G69" s="3">
        <f>SUM('2016-10:2016-12'!G69)</f>
        <v>339</v>
      </c>
      <c r="H69" s="3">
        <f>SUM('2016-10:2016-12'!H69)</f>
        <v>36</v>
      </c>
      <c r="I69" s="3">
        <f>SUM('2016-10:2016-12'!I69)</f>
        <v>17</v>
      </c>
      <c r="J69" s="21">
        <f>SUM('2016-10:2016-12'!J69:K69)</f>
        <v>19</v>
      </c>
      <c r="K69" s="22"/>
    </row>
    <row r="70" spans="1:11" outlineLevel="1" x14ac:dyDescent="0.25">
      <c r="A70" s="12"/>
      <c r="B70" s="11" t="s">
        <v>81</v>
      </c>
      <c r="C70" s="3">
        <f>SUM('2016-10:2016-12'!C70)</f>
        <v>11633</v>
      </c>
      <c r="D70" s="3">
        <f>SUM('2016-10:2016-12'!D70)</f>
        <v>5367</v>
      </c>
      <c r="E70" s="3">
        <f>SUM('2016-10:2016-12'!E70)</f>
        <v>6231</v>
      </c>
      <c r="F70" s="3">
        <f>SUM('2016-10:2016-12'!F70)</f>
        <v>35</v>
      </c>
      <c r="G70" s="3">
        <f>SUM('2016-10:2016-12'!G70)</f>
        <v>3908</v>
      </c>
      <c r="H70" s="3">
        <f>SUM('2016-10:2016-12'!H70)</f>
        <v>518</v>
      </c>
      <c r="I70" s="3">
        <f>SUM('2016-10:2016-12'!I70)</f>
        <v>488</v>
      </c>
      <c r="J70" s="21">
        <f>SUM('2016-10:2016-12'!J70:K70)</f>
        <v>30</v>
      </c>
      <c r="K70" s="22"/>
    </row>
    <row r="71" spans="1:11" outlineLevel="1" x14ac:dyDescent="0.25">
      <c r="A71" s="12"/>
      <c r="B71" s="11" t="s">
        <v>82</v>
      </c>
      <c r="C71" s="3">
        <f>SUM('2016-10:2016-12'!C71)</f>
        <v>27581</v>
      </c>
      <c r="D71" s="3">
        <f>SUM('2016-10:2016-12'!D71)</f>
        <v>6159</v>
      </c>
      <c r="E71" s="3">
        <f>SUM('2016-10:2016-12'!E71)</f>
        <v>21396</v>
      </c>
      <c r="F71" s="3">
        <f>SUM('2016-10:2016-12'!F71)</f>
        <v>26</v>
      </c>
      <c r="G71" s="3">
        <f>SUM('2016-10:2016-12'!G71)</f>
        <v>1030</v>
      </c>
      <c r="H71" s="3">
        <f>SUM('2016-10:2016-12'!H71)</f>
        <v>372</v>
      </c>
      <c r="I71" s="3">
        <f>SUM('2016-10:2016-12'!I71)</f>
        <v>154</v>
      </c>
      <c r="J71" s="21">
        <f>SUM('2016-10:2016-12'!J71:K71)</f>
        <v>218</v>
      </c>
      <c r="K71" s="22"/>
    </row>
    <row r="72" spans="1:11" outlineLevel="1" x14ac:dyDescent="0.25">
      <c r="A72" s="12"/>
      <c r="B72" s="11" t="s">
        <v>83</v>
      </c>
      <c r="C72" s="3">
        <f>SUM('2016-10:2016-12'!C72)</f>
        <v>1293647</v>
      </c>
      <c r="D72" s="3">
        <f>SUM('2016-10:2016-12'!D72)</f>
        <v>101322</v>
      </c>
      <c r="E72" s="3">
        <f>SUM('2016-10:2016-12'!E72)</f>
        <v>875127</v>
      </c>
      <c r="F72" s="3">
        <f>SUM('2016-10:2016-12'!F72)</f>
        <v>317198</v>
      </c>
      <c r="G72" s="3">
        <f>SUM('2016-10:2016-12'!G72)</f>
        <v>190259</v>
      </c>
      <c r="H72" s="3">
        <f>SUM('2016-10:2016-12'!H72)</f>
        <v>3731</v>
      </c>
      <c r="I72" s="3">
        <f>SUM('2016-10:2016-12'!I72)</f>
        <v>1359</v>
      </c>
      <c r="J72" s="21">
        <f>SUM('2016-10:2016-12'!J72:K72)</f>
        <v>2372</v>
      </c>
      <c r="K72" s="22"/>
    </row>
    <row r="73" spans="1:11" outlineLevel="1" x14ac:dyDescent="0.25">
      <c r="A73" s="12"/>
      <c r="B73" s="11" t="s">
        <v>84</v>
      </c>
      <c r="C73" s="3">
        <f>SUM('2016-10:2016-12'!C73)</f>
        <v>44400</v>
      </c>
      <c r="D73" s="3">
        <f>SUM('2016-10:2016-12'!D73)</f>
        <v>9382</v>
      </c>
      <c r="E73" s="3">
        <f>SUM('2016-10:2016-12'!E73)</f>
        <v>23709</v>
      </c>
      <c r="F73" s="3">
        <f>SUM('2016-10:2016-12'!F73)</f>
        <v>11309</v>
      </c>
      <c r="G73" s="3">
        <f>SUM('2016-10:2016-12'!G73)</f>
        <v>13001</v>
      </c>
      <c r="H73" s="3">
        <f>SUM('2016-10:2016-12'!H73)</f>
        <v>354</v>
      </c>
      <c r="I73" s="3">
        <f>SUM('2016-10:2016-12'!I73)</f>
        <v>142</v>
      </c>
      <c r="J73" s="21">
        <f>SUM('2016-10:2016-12'!J73:K73)</f>
        <v>212</v>
      </c>
      <c r="K73" s="22"/>
    </row>
    <row r="74" spans="1:1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4">
        <f t="shared" ref="C75:J75" si="0">SUM(C9,C28,C44,C57,C65)</f>
        <v>4161061</v>
      </c>
      <c r="D75" s="4">
        <f t="shared" si="0"/>
        <v>431049</v>
      </c>
      <c r="E75" s="4">
        <f t="shared" si="0"/>
        <v>2427249</v>
      </c>
      <c r="F75" s="4">
        <f t="shared" si="0"/>
        <v>1302763</v>
      </c>
      <c r="G75" s="4">
        <f t="shared" si="0"/>
        <v>492297</v>
      </c>
      <c r="H75" s="4">
        <f t="shared" si="0"/>
        <v>21212</v>
      </c>
      <c r="I75" s="4">
        <f t="shared" si="0"/>
        <v>13334</v>
      </c>
      <c r="J75" s="13">
        <f t="shared" si="0"/>
        <v>7878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7"/>
    </row>
    <row r="2" spans="1:1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7"/>
    </row>
    <row r="3" spans="1:11" x14ac:dyDescent="0.25">
      <c r="A3" s="25" t="s">
        <v>86</v>
      </c>
      <c r="B3" s="25"/>
      <c r="C3" s="25"/>
      <c r="D3" s="25"/>
      <c r="E3" s="25"/>
      <c r="F3" s="25"/>
      <c r="G3" s="25"/>
      <c r="H3" s="25"/>
      <c r="I3" s="25"/>
      <c r="J3" s="25"/>
      <c r="K3" s="8"/>
    </row>
    <row r="4" spans="1:11" x14ac:dyDescent="0.25">
      <c r="A4" s="25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5">
      <c r="A5" s="9" t="s">
        <v>85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26" t="s">
        <v>2</v>
      </c>
      <c r="B7" s="26" t="s">
        <v>3</v>
      </c>
      <c r="C7" s="26" t="s">
        <v>4</v>
      </c>
      <c r="D7" s="28" t="s">
        <v>5</v>
      </c>
      <c r="E7" s="29"/>
      <c r="F7" s="30"/>
      <c r="G7" s="26" t="s">
        <v>6</v>
      </c>
      <c r="H7" s="26" t="s">
        <v>7</v>
      </c>
      <c r="I7" s="28" t="s">
        <v>8</v>
      </c>
      <c r="J7" s="29"/>
      <c r="K7" s="30"/>
    </row>
    <row r="8" spans="1:11" ht="45" x14ac:dyDescent="0.25">
      <c r="A8" s="27"/>
      <c r="B8" s="27"/>
      <c r="C8" s="27"/>
      <c r="D8" s="2" t="s">
        <v>9</v>
      </c>
      <c r="E8" s="2" t="s">
        <v>10</v>
      </c>
      <c r="F8" s="2" t="s">
        <v>11</v>
      </c>
      <c r="G8" s="27"/>
      <c r="H8" s="27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461650</v>
      </c>
      <c r="D9" s="3">
        <v>45067</v>
      </c>
      <c r="E9" s="3">
        <v>220085</v>
      </c>
      <c r="F9" s="3">
        <v>196498</v>
      </c>
      <c r="G9" s="3">
        <v>47177</v>
      </c>
      <c r="H9" s="3">
        <v>2382</v>
      </c>
      <c r="I9" s="3">
        <v>2382</v>
      </c>
      <c r="J9" s="21">
        <v>0</v>
      </c>
      <c r="K9" s="22"/>
    </row>
    <row r="10" spans="1:11" ht="15" hidden="1" customHeight="1" outlineLevel="1" x14ac:dyDescent="0.25">
      <c r="A10" s="12"/>
      <c r="B10" s="11" t="s">
        <v>25</v>
      </c>
      <c r="C10" s="4">
        <v>13480</v>
      </c>
      <c r="D10" s="4">
        <v>2640</v>
      </c>
      <c r="E10" s="4">
        <v>10840</v>
      </c>
      <c r="F10" s="4">
        <v>0</v>
      </c>
      <c r="G10" s="4">
        <v>320</v>
      </c>
      <c r="H10" s="4">
        <v>141</v>
      </c>
      <c r="I10" s="4">
        <v>141</v>
      </c>
      <c r="J10" s="13">
        <v>0</v>
      </c>
      <c r="K10" s="14"/>
    </row>
    <row r="11" spans="1:11" ht="15" hidden="1" customHeight="1" outlineLevel="1" x14ac:dyDescent="0.25">
      <c r="A11" s="12"/>
      <c r="B11" s="11" t="s">
        <v>26</v>
      </c>
      <c r="C11" s="4">
        <v>4448</v>
      </c>
      <c r="D11" s="4">
        <v>1797</v>
      </c>
      <c r="E11" s="4">
        <v>2120</v>
      </c>
      <c r="F11" s="4">
        <v>531</v>
      </c>
      <c r="G11" s="4">
        <v>43</v>
      </c>
      <c r="H11" s="4">
        <v>19</v>
      </c>
      <c r="I11" s="4">
        <v>19</v>
      </c>
      <c r="J11" s="13">
        <v>0</v>
      </c>
      <c r="K11" s="14"/>
    </row>
    <row r="12" spans="1:11" ht="15" hidden="1" customHeight="1" outlineLevel="1" x14ac:dyDescent="0.25">
      <c r="A12" s="12"/>
      <c r="B12" s="11" t="s">
        <v>27</v>
      </c>
      <c r="C12" s="4">
        <v>657</v>
      </c>
      <c r="D12" s="4">
        <v>165</v>
      </c>
      <c r="E12" s="4">
        <v>492</v>
      </c>
      <c r="F12" s="4">
        <v>0</v>
      </c>
      <c r="G12" s="4">
        <v>203</v>
      </c>
      <c r="H12" s="4">
        <v>0</v>
      </c>
      <c r="I12" s="4">
        <v>0</v>
      </c>
      <c r="J12" s="13">
        <v>0</v>
      </c>
      <c r="K12" s="14"/>
    </row>
    <row r="13" spans="1:11" ht="15" hidden="1" customHeight="1" outlineLevel="1" x14ac:dyDescent="0.25">
      <c r="A13" s="12"/>
      <c r="B13" s="11" t="s">
        <v>28</v>
      </c>
      <c r="C13" s="4">
        <v>4656</v>
      </c>
      <c r="D13" s="4">
        <v>394</v>
      </c>
      <c r="E13" s="4">
        <v>4262</v>
      </c>
      <c r="F13" s="4">
        <v>0</v>
      </c>
      <c r="G13" s="4">
        <v>61</v>
      </c>
      <c r="H13" s="4">
        <v>87</v>
      </c>
      <c r="I13" s="4">
        <v>87</v>
      </c>
      <c r="J13" s="13">
        <v>0</v>
      </c>
      <c r="K13" s="14"/>
    </row>
    <row r="14" spans="1:11" ht="15" hidden="1" customHeight="1" outlineLevel="1" x14ac:dyDescent="0.25">
      <c r="A14" s="12"/>
      <c r="B14" s="11" t="s">
        <v>29</v>
      </c>
      <c r="C14" s="4">
        <v>9865</v>
      </c>
      <c r="D14" s="4">
        <v>1223</v>
      </c>
      <c r="E14" s="4">
        <v>8642</v>
      </c>
      <c r="F14" s="4">
        <v>0</v>
      </c>
      <c r="G14" s="4">
        <v>544</v>
      </c>
      <c r="H14" s="4">
        <v>222</v>
      </c>
      <c r="I14" s="4">
        <v>222</v>
      </c>
      <c r="J14" s="13">
        <v>0</v>
      </c>
      <c r="K14" s="14"/>
    </row>
    <row r="15" spans="1:11" ht="15" hidden="1" customHeight="1" outlineLevel="1" x14ac:dyDescent="0.25">
      <c r="A15" s="12"/>
      <c r="B15" s="11" t="s">
        <v>30</v>
      </c>
      <c r="C15" s="4">
        <v>23186</v>
      </c>
      <c r="D15" s="4">
        <v>666</v>
      </c>
      <c r="E15" s="4">
        <v>22518</v>
      </c>
      <c r="F15" s="4">
        <v>2</v>
      </c>
      <c r="G15" s="4">
        <v>19217</v>
      </c>
      <c r="H15" s="4">
        <v>6</v>
      </c>
      <c r="I15" s="4">
        <v>6</v>
      </c>
      <c r="J15" s="13">
        <v>0</v>
      </c>
      <c r="K15" s="14"/>
    </row>
    <row r="16" spans="1:11" ht="15" hidden="1" customHeight="1" outlineLevel="1" x14ac:dyDescent="0.25">
      <c r="A16" s="12"/>
      <c r="B16" s="11" t="s">
        <v>31</v>
      </c>
      <c r="C16" s="4">
        <v>1336</v>
      </c>
      <c r="D16" s="4">
        <v>72</v>
      </c>
      <c r="E16" s="4">
        <v>1264</v>
      </c>
      <c r="F16" s="4">
        <v>0</v>
      </c>
      <c r="G16" s="4">
        <v>4</v>
      </c>
      <c r="H16" s="4">
        <v>1</v>
      </c>
      <c r="I16" s="4">
        <v>1</v>
      </c>
      <c r="J16" s="13">
        <v>0</v>
      </c>
      <c r="K16" s="14"/>
    </row>
    <row r="17" spans="1:11" ht="15" hidden="1" customHeight="1" outlineLevel="1" x14ac:dyDescent="0.25">
      <c r="A17" s="12"/>
      <c r="B17" s="11" t="s">
        <v>32</v>
      </c>
      <c r="C17" s="4">
        <v>178344</v>
      </c>
      <c r="D17" s="4">
        <v>21484</v>
      </c>
      <c r="E17" s="4">
        <v>126640</v>
      </c>
      <c r="F17" s="4">
        <v>30220</v>
      </c>
      <c r="G17" s="4">
        <v>23069</v>
      </c>
      <c r="H17" s="4">
        <v>245</v>
      </c>
      <c r="I17" s="4">
        <v>245</v>
      </c>
      <c r="J17" s="13">
        <v>0</v>
      </c>
      <c r="K17" s="14"/>
    </row>
    <row r="18" spans="1:11" ht="15" hidden="1" customHeight="1" outlineLevel="1" x14ac:dyDescent="0.25">
      <c r="A18" s="12"/>
      <c r="B18" s="11" t="s">
        <v>33</v>
      </c>
      <c r="C18" s="4">
        <v>150866</v>
      </c>
      <c r="D18" s="4">
        <v>7412</v>
      </c>
      <c r="E18" s="4">
        <v>11073</v>
      </c>
      <c r="F18" s="4">
        <v>132381</v>
      </c>
      <c r="G18" s="4">
        <v>2154</v>
      </c>
      <c r="H18" s="4">
        <v>309</v>
      </c>
      <c r="I18" s="4">
        <v>309</v>
      </c>
      <c r="J18" s="13">
        <v>0</v>
      </c>
      <c r="K18" s="14"/>
    </row>
    <row r="19" spans="1:11" ht="15" hidden="1" customHeight="1" outlineLevel="1" x14ac:dyDescent="0.25">
      <c r="A19" s="12"/>
      <c r="B19" s="11" t="s">
        <v>34</v>
      </c>
      <c r="C19" s="4">
        <v>1534</v>
      </c>
      <c r="D19" s="4">
        <v>821</v>
      </c>
      <c r="E19" s="4">
        <v>218</v>
      </c>
      <c r="F19" s="4">
        <v>495</v>
      </c>
      <c r="G19" s="4">
        <v>71</v>
      </c>
      <c r="H19" s="4">
        <v>165</v>
      </c>
      <c r="I19" s="4">
        <v>165</v>
      </c>
      <c r="J19" s="13">
        <v>0</v>
      </c>
      <c r="K19" s="14"/>
    </row>
    <row r="20" spans="1:11" ht="15" hidden="1" customHeight="1" outlineLevel="1" x14ac:dyDescent="0.25">
      <c r="A20" s="12"/>
      <c r="B20" s="11" t="s">
        <v>35</v>
      </c>
      <c r="C20" s="4">
        <v>33537</v>
      </c>
      <c r="D20" s="4">
        <v>1256</v>
      </c>
      <c r="E20" s="4">
        <v>3556</v>
      </c>
      <c r="F20" s="4">
        <v>28725</v>
      </c>
      <c r="G20" s="4">
        <v>164</v>
      </c>
      <c r="H20" s="4">
        <v>146</v>
      </c>
      <c r="I20" s="4">
        <v>146</v>
      </c>
      <c r="J20" s="13">
        <v>0</v>
      </c>
      <c r="K20" s="14"/>
    </row>
    <row r="21" spans="1:11" ht="15" hidden="1" customHeight="1" outlineLevel="1" x14ac:dyDescent="0.25">
      <c r="A21" s="12"/>
      <c r="B21" s="11" t="s">
        <v>36</v>
      </c>
      <c r="C21" s="4">
        <v>3063</v>
      </c>
      <c r="D21" s="4">
        <v>540</v>
      </c>
      <c r="E21" s="4">
        <v>2523</v>
      </c>
      <c r="F21" s="4">
        <v>0</v>
      </c>
      <c r="G21" s="4">
        <v>192</v>
      </c>
      <c r="H21" s="4">
        <v>150</v>
      </c>
      <c r="I21" s="4">
        <v>150</v>
      </c>
      <c r="J21" s="13">
        <v>0</v>
      </c>
      <c r="K21" s="14"/>
    </row>
    <row r="22" spans="1:11" ht="15" hidden="1" customHeight="1" outlineLevel="1" x14ac:dyDescent="0.25">
      <c r="A22" s="12"/>
      <c r="B22" s="11" t="s">
        <v>37</v>
      </c>
      <c r="C22" s="4">
        <v>14931</v>
      </c>
      <c r="D22" s="4">
        <v>2253</v>
      </c>
      <c r="E22" s="4">
        <v>9033</v>
      </c>
      <c r="F22" s="4">
        <v>3645</v>
      </c>
      <c r="G22" s="4">
        <v>262</v>
      </c>
      <c r="H22" s="4">
        <v>79</v>
      </c>
      <c r="I22" s="4">
        <v>79</v>
      </c>
      <c r="J22" s="13">
        <v>0</v>
      </c>
      <c r="K22" s="14"/>
    </row>
    <row r="23" spans="1:11" hidden="1" outlineLevel="1" x14ac:dyDescent="0.25">
      <c r="A23" s="12"/>
      <c r="B23" s="11" t="s">
        <v>38</v>
      </c>
      <c r="C23" s="4">
        <v>2186</v>
      </c>
      <c r="D23" s="4">
        <v>441</v>
      </c>
      <c r="E23" s="4">
        <v>1607</v>
      </c>
      <c r="F23" s="4">
        <v>138</v>
      </c>
      <c r="G23" s="4">
        <v>36</v>
      </c>
      <c r="H23" s="4">
        <v>99</v>
      </c>
      <c r="I23" s="4">
        <v>99</v>
      </c>
      <c r="J23" s="13">
        <v>0</v>
      </c>
      <c r="K23" s="14"/>
    </row>
    <row r="24" spans="1:11" ht="15" hidden="1" customHeight="1" outlineLevel="1" x14ac:dyDescent="0.25">
      <c r="A24" s="12"/>
      <c r="B24" s="11" t="s">
        <v>39</v>
      </c>
      <c r="C24" s="4">
        <v>3157</v>
      </c>
      <c r="D24" s="4">
        <v>1056</v>
      </c>
      <c r="E24" s="4">
        <v>1740</v>
      </c>
      <c r="F24" s="4">
        <v>361</v>
      </c>
      <c r="G24" s="4">
        <v>111</v>
      </c>
      <c r="H24" s="4">
        <v>206</v>
      </c>
      <c r="I24" s="4">
        <v>206</v>
      </c>
      <c r="J24" s="13">
        <v>0</v>
      </c>
      <c r="K24" s="14"/>
    </row>
    <row r="25" spans="1:11" ht="15" hidden="1" customHeight="1" outlineLevel="1" x14ac:dyDescent="0.25">
      <c r="A25" s="12"/>
      <c r="B25" s="11" t="s">
        <v>40</v>
      </c>
      <c r="C25" s="4">
        <v>5288</v>
      </c>
      <c r="D25" s="4">
        <v>899</v>
      </c>
      <c r="E25" s="4">
        <v>4389</v>
      </c>
      <c r="F25" s="4">
        <v>0</v>
      </c>
      <c r="G25" s="4">
        <v>461</v>
      </c>
      <c r="H25" s="4">
        <v>265</v>
      </c>
      <c r="I25" s="4">
        <v>265</v>
      </c>
      <c r="J25" s="13">
        <v>0</v>
      </c>
      <c r="K25" s="14"/>
    </row>
    <row r="26" spans="1:11" ht="15" hidden="1" customHeight="1" outlineLevel="1" x14ac:dyDescent="0.25">
      <c r="A26" s="12"/>
      <c r="B26" s="11" t="s">
        <v>41</v>
      </c>
      <c r="C26" s="4">
        <v>3487</v>
      </c>
      <c r="D26" s="4">
        <v>1278</v>
      </c>
      <c r="E26" s="4">
        <v>2209</v>
      </c>
      <c r="F26" s="4">
        <v>0</v>
      </c>
      <c r="G26" s="4">
        <v>59</v>
      </c>
      <c r="H26" s="4">
        <v>220</v>
      </c>
      <c r="I26" s="4">
        <v>220</v>
      </c>
      <c r="J26" s="13">
        <v>0</v>
      </c>
      <c r="K26" s="14"/>
    </row>
    <row r="27" spans="1:11" ht="15" hidden="1" customHeight="1" outlineLevel="1" x14ac:dyDescent="0.25">
      <c r="A27" s="12"/>
      <c r="B27" s="11" t="s">
        <v>42</v>
      </c>
      <c r="C27" s="4">
        <v>7629</v>
      </c>
      <c r="D27" s="4">
        <v>670</v>
      </c>
      <c r="E27" s="4">
        <v>6959</v>
      </c>
      <c r="F27" s="4">
        <v>0</v>
      </c>
      <c r="G27" s="4">
        <v>206</v>
      </c>
      <c r="H27" s="4">
        <v>22</v>
      </c>
      <c r="I27" s="4">
        <v>22</v>
      </c>
      <c r="J27" s="13">
        <v>0</v>
      </c>
      <c r="K27" s="14"/>
    </row>
    <row r="28" spans="1:11" ht="15" customHeight="1" collapsed="1" x14ac:dyDescent="0.25">
      <c r="A28" s="3" t="s">
        <v>18</v>
      </c>
      <c r="B28" s="3" t="s">
        <v>14</v>
      </c>
      <c r="C28" s="3">
        <v>193840</v>
      </c>
      <c r="D28" s="3">
        <v>29089</v>
      </c>
      <c r="E28" s="3">
        <v>134897</v>
      </c>
      <c r="F28" s="3">
        <v>29854</v>
      </c>
      <c r="G28" s="3">
        <v>9081</v>
      </c>
      <c r="H28" s="3">
        <v>2148</v>
      </c>
      <c r="I28" s="3">
        <v>2148</v>
      </c>
      <c r="J28" s="21">
        <v>0</v>
      </c>
      <c r="K28" s="22"/>
    </row>
    <row r="29" spans="1:11" ht="15" hidden="1" customHeight="1" outlineLevel="1" x14ac:dyDescent="0.25">
      <c r="A29" s="12"/>
      <c r="B29" s="11" t="s">
        <v>43</v>
      </c>
      <c r="C29" s="4">
        <v>997</v>
      </c>
      <c r="D29" s="4">
        <v>921</v>
      </c>
      <c r="E29" s="4">
        <v>69</v>
      </c>
      <c r="F29" s="4">
        <v>7</v>
      </c>
      <c r="G29" s="4">
        <v>88</v>
      </c>
      <c r="H29" s="4">
        <v>261</v>
      </c>
      <c r="I29" s="4">
        <v>261</v>
      </c>
      <c r="J29" s="13">
        <v>0</v>
      </c>
      <c r="K29" s="14"/>
    </row>
    <row r="30" spans="1:11" ht="15" hidden="1" customHeight="1" outlineLevel="1" x14ac:dyDescent="0.25">
      <c r="A30" s="12"/>
      <c r="B30" s="11" t="s">
        <v>44</v>
      </c>
      <c r="C30" s="4">
        <v>43553</v>
      </c>
      <c r="D30" s="4">
        <v>5937</v>
      </c>
      <c r="E30" s="4">
        <v>37396</v>
      </c>
      <c r="F30" s="4">
        <v>220</v>
      </c>
      <c r="G30" s="4">
        <v>1555</v>
      </c>
      <c r="H30" s="4">
        <v>279</v>
      </c>
      <c r="I30" s="4">
        <v>279</v>
      </c>
      <c r="J30" s="13">
        <v>0</v>
      </c>
      <c r="K30" s="14"/>
    </row>
    <row r="31" spans="1:11" ht="15" hidden="1" customHeight="1" outlineLevel="1" x14ac:dyDescent="0.25">
      <c r="A31" s="12"/>
      <c r="B31" s="11" t="s">
        <v>45</v>
      </c>
      <c r="C31" s="4">
        <v>18018</v>
      </c>
      <c r="D31" s="4">
        <v>6633</v>
      </c>
      <c r="E31" s="4">
        <v>11377</v>
      </c>
      <c r="F31" s="4">
        <v>8</v>
      </c>
      <c r="G31" s="4">
        <v>485</v>
      </c>
      <c r="H31" s="4">
        <v>108</v>
      </c>
      <c r="I31" s="4">
        <v>108</v>
      </c>
      <c r="J31" s="13">
        <v>0</v>
      </c>
      <c r="K31" s="14"/>
    </row>
    <row r="32" spans="1:11" ht="15" hidden="1" customHeight="1" outlineLevel="1" x14ac:dyDescent="0.25">
      <c r="A32" s="12"/>
      <c r="B32" s="11" t="s">
        <v>46</v>
      </c>
      <c r="C32" s="4">
        <v>5042</v>
      </c>
      <c r="D32" s="4">
        <v>1589</v>
      </c>
      <c r="E32" s="4">
        <v>3453</v>
      </c>
      <c r="F32" s="4">
        <v>0</v>
      </c>
      <c r="G32" s="4">
        <v>159</v>
      </c>
      <c r="H32" s="4">
        <v>280</v>
      </c>
      <c r="I32" s="4">
        <v>280</v>
      </c>
      <c r="J32" s="13">
        <v>0</v>
      </c>
      <c r="K32" s="14"/>
    </row>
    <row r="33" spans="1:11" ht="15" hidden="1" customHeight="1" outlineLevel="1" x14ac:dyDescent="0.25">
      <c r="A33" s="12"/>
      <c r="B33" s="11" t="s">
        <v>47</v>
      </c>
      <c r="C33" s="4">
        <v>51611</v>
      </c>
      <c r="D33" s="4">
        <v>3019</v>
      </c>
      <c r="E33" s="4">
        <v>47983</v>
      </c>
      <c r="F33" s="4">
        <v>609</v>
      </c>
      <c r="G33" s="4">
        <v>980</v>
      </c>
      <c r="H33" s="4">
        <v>69</v>
      </c>
      <c r="I33" s="4">
        <v>69</v>
      </c>
      <c r="J33" s="13">
        <v>0</v>
      </c>
      <c r="K33" s="14"/>
    </row>
    <row r="34" spans="1:11" ht="15" hidden="1" customHeight="1" outlineLevel="1" x14ac:dyDescent="0.25">
      <c r="A34" s="12"/>
      <c r="B34" s="11" t="s">
        <v>48</v>
      </c>
      <c r="C34" s="4">
        <v>179</v>
      </c>
      <c r="D34" s="4">
        <v>130</v>
      </c>
      <c r="E34" s="4">
        <v>49</v>
      </c>
      <c r="F34" s="4">
        <v>0</v>
      </c>
      <c r="G34" s="4">
        <v>21</v>
      </c>
      <c r="H34" s="4">
        <v>2</v>
      </c>
      <c r="I34" s="4">
        <v>2</v>
      </c>
      <c r="J34" s="13">
        <v>0</v>
      </c>
      <c r="K34" s="14"/>
    </row>
    <row r="35" spans="1:11" ht="15" hidden="1" customHeight="1" outlineLevel="1" x14ac:dyDescent="0.25">
      <c r="A35" s="12"/>
      <c r="B35" s="11" t="s">
        <v>49</v>
      </c>
      <c r="C35" s="4">
        <v>11343</v>
      </c>
      <c r="D35" s="4">
        <v>352</v>
      </c>
      <c r="E35" s="4">
        <v>10991</v>
      </c>
      <c r="F35" s="4">
        <v>0</v>
      </c>
      <c r="G35" s="4">
        <v>318</v>
      </c>
      <c r="H35" s="4">
        <v>0</v>
      </c>
      <c r="I35" s="4">
        <v>0</v>
      </c>
      <c r="J35" s="13">
        <v>0</v>
      </c>
      <c r="K35" s="14"/>
    </row>
    <row r="36" spans="1:11" ht="15" hidden="1" customHeight="1" outlineLevel="1" x14ac:dyDescent="0.25">
      <c r="A36" s="12"/>
      <c r="B36" s="11" t="s">
        <v>50</v>
      </c>
      <c r="C36" s="4">
        <v>155</v>
      </c>
      <c r="D36" s="4">
        <v>46</v>
      </c>
      <c r="E36" s="4">
        <v>109</v>
      </c>
      <c r="F36" s="4">
        <v>0</v>
      </c>
      <c r="G36" s="4">
        <v>59</v>
      </c>
      <c r="H36" s="4">
        <v>1</v>
      </c>
      <c r="I36" s="4">
        <v>1</v>
      </c>
      <c r="J36" s="13">
        <v>0</v>
      </c>
      <c r="K36" s="14"/>
    </row>
    <row r="37" spans="1:11" hidden="1" outlineLevel="1" x14ac:dyDescent="0.25">
      <c r="A37" s="12"/>
      <c r="B37" s="11" t="s">
        <v>51</v>
      </c>
      <c r="C37" s="4">
        <v>17344</v>
      </c>
      <c r="D37" s="4">
        <v>2094</v>
      </c>
      <c r="E37" s="4">
        <v>15250</v>
      </c>
      <c r="F37" s="4">
        <v>0</v>
      </c>
      <c r="G37" s="4">
        <v>499</v>
      </c>
      <c r="H37" s="4">
        <v>125</v>
      </c>
      <c r="I37" s="4">
        <v>125</v>
      </c>
      <c r="J37" s="13">
        <v>0</v>
      </c>
      <c r="K37" s="14"/>
    </row>
    <row r="38" spans="1:11" ht="15" hidden="1" customHeight="1" outlineLevel="1" x14ac:dyDescent="0.25">
      <c r="A38" s="12"/>
      <c r="B38" s="11" t="s">
        <v>52</v>
      </c>
      <c r="C38" s="4">
        <v>170</v>
      </c>
      <c r="D38" s="4">
        <v>144</v>
      </c>
      <c r="E38" s="4">
        <v>26</v>
      </c>
      <c r="F38" s="4">
        <v>0</v>
      </c>
      <c r="G38" s="4">
        <v>32</v>
      </c>
      <c r="H38" s="4">
        <v>231</v>
      </c>
      <c r="I38" s="4">
        <v>231</v>
      </c>
      <c r="J38" s="13">
        <v>0</v>
      </c>
      <c r="K38" s="14"/>
    </row>
    <row r="39" spans="1:11" ht="15" hidden="1" customHeight="1" outlineLevel="1" x14ac:dyDescent="0.25">
      <c r="A39" s="12"/>
      <c r="B39" s="11" t="s">
        <v>53</v>
      </c>
      <c r="C39" s="4">
        <v>307</v>
      </c>
      <c r="D39" s="4">
        <v>294</v>
      </c>
      <c r="E39" s="4">
        <v>13</v>
      </c>
      <c r="F39" s="4">
        <v>0</v>
      </c>
      <c r="G39" s="4">
        <v>141</v>
      </c>
      <c r="H39" s="4">
        <v>0</v>
      </c>
      <c r="I39" s="4">
        <v>0</v>
      </c>
      <c r="J39" s="13">
        <v>0</v>
      </c>
      <c r="K39" s="14"/>
    </row>
    <row r="40" spans="1:11" ht="15" hidden="1" customHeight="1" outlineLevel="1" x14ac:dyDescent="0.25">
      <c r="A40" s="12"/>
      <c r="B40" s="11" t="s">
        <v>54</v>
      </c>
      <c r="C40" s="4">
        <v>2319</v>
      </c>
      <c r="D40" s="4">
        <v>629</v>
      </c>
      <c r="E40" s="4">
        <v>1662</v>
      </c>
      <c r="F40" s="4">
        <v>28</v>
      </c>
      <c r="G40" s="4">
        <v>52</v>
      </c>
      <c r="H40" s="4">
        <v>6</v>
      </c>
      <c r="I40" s="4">
        <v>6</v>
      </c>
      <c r="J40" s="13">
        <v>0</v>
      </c>
      <c r="K40" s="14"/>
    </row>
    <row r="41" spans="1:11" ht="15" hidden="1" customHeight="1" outlineLevel="1" x14ac:dyDescent="0.25">
      <c r="A41" s="12"/>
      <c r="B41" s="11" t="s">
        <v>55</v>
      </c>
      <c r="C41" s="4">
        <v>3717</v>
      </c>
      <c r="D41" s="4">
        <v>1596</v>
      </c>
      <c r="E41" s="4">
        <v>1960</v>
      </c>
      <c r="F41" s="4">
        <v>161</v>
      </c>
      <c r="G41" s="4">
        <v>85</v>
      </c>
      <c r="H41" s="4">
        <v>364</v>
      </c>
      <c r="I41" s="4">
        <v>364</v>
      </c>
      <c r="J41" s="13">
        <v>0</v>
      </c>
      <c r="K41" s="14"/>
    </row>
    <row r="42" spans="1:11" ht="15" hidden="1" customHeight="1" outlineLevel="1" x14ac:dyDescent="0.25">
      <c r="A42" s="12"/>
      <c r="B42" s="11" t="s">
        <v>56</v>
      </c>
      <c r="C42" s="4">
        <v>6108</v>
      </c>
      <c r="D42" s="4">
        <v>2092</v>
      </c>
      <c r="E42" s="4">
        <v>4014</v>
      </c>
      <c r="F42" s="4">
        <v>2</v>
      </c>
      <c r="G42" s="4">
        <v>3970</v>
      </c>
      <c r="H42" s="4">
        <v>199</v>
      </c>
      <c r="I42" s="4">
        <v>199</v>
      </c>
      <c r="J42" s="13">
        <v>0</v>
      </c>
      <c r="K42" s="14"/>
    </row>
    <row r="43" spans="1:11" ht="15" hidden="1" customHeight="1" outlineLevel="1" x14ac:dyDescent="0.25">
      <c r="A43" s="12"/>
      <c r="B43" s="11" t="s">
        <v>57</v>
      </c>
      <c r="C43" s="4">
        <v>32977</v>
      </c>
      <c r="D43" s="4">
        <v>3613</v>
      </c>
      <c r="E43" s="4">
        <v>545</v>
      </c>
      <c r="F43" s="4">
        <v>28819</v>
      </c>
      <c r="G43" s="4">
        <v>637</v>
      </c>
      <c r="H43" s="4">
        <v>223</v>
      </c>
      <c r="I43" s="4">
        <v>223</v>
      </c>
      <c r="J43" s="13">
        <v>0</v>
      </c>
      <c r="K43" s="14"/>
    </row>
    <row r="44" spans="1:11" ht="15" customHeight="1" collapsed="1" x14ac:dyDescent="0.25">
      <c r="A44" s="3" t="s">
        <v>19</v>
      </c>
      <c r="B44" s="3" t="s">
        <v>14</v>
      </c>
      <c r="C44" s="3">
        <v>134523</v>
      </c>
      <c r="D44" s="3">
        <v>16184</v>
      </c>
      <c r="E44" s="3">
        <v>79200</v>
      </c>
      <c r="F44" s="3">
        <v>39139</v>
      </c>
      <c r="G44" s="3">
        <v>32667</v>
      </c>
      <c r="H44" s="3">
        <v>353</v>
      </c>
      <c r="I44" s="3">
        <v>353</v>
      </c>
      <c r="J44" s="21">
        <v>0</v>
      </c>
      <c r="K44" s="22"/>
    </row>
    <row r="45" spans="1:11" ht="15" hidden="1" customHeight="1" outlineLevel="1" x14ac:dyDescent="0.25">
      <c r="A45" s="12"/>
      <c r="B45" s="11" t="s">
        <v>58</v>
      </c>
      <c r="C45" s="4">
        <v>2249</v>
      </c>
      <c r="D45" s="4">
        <v>2104</v>
      </c>
      <c r="E45" s="4">
        <v>145</v>
      </c>
      <c r="F45" s="4">
        <v>0</v>
      </c>
      <c r="G45" s="4">
        <v>214</v>
      </c>
      <c r="H45" s="4">
        <v>57</v>
      </c>
      <c r="I45" s="4">
        <v>57</v>
      </c>
      <c r="J45" s="13">
        <v>0</v>
      </c>
      <c r="K45" s="14"/>
    </row>
    <row r="46" spans="1:11" ht="15" hidden="1" customHeight="1" outlineLevel="1" x14ac:dyDescent="0.25">
      <c r="A46" s="12"/>
      <c r="B46" s="11" t="s">
        <v>59</v>
      </c>
      <c r="C46" s="4">
        <v>25363</v>
      </c>
      <c r="D46" s="4">
        <v>692</v>
      </c>
      <c r="E46" s="4">
        <v>24669</v>
      </c>
      <c r="F46" s="4">
        <v>2</v>
      </c>
      <c r="G46" s="4">
        <v>1302</v>
      </c>
      <c r="H46" s="4">
        <v>2</v>
      </c>
      <c r="I46" s="4">
        <v>2</v>
      </c>
      <c r="J46" s="13">
        <v>0</v>
      </c>
      <c r="K46" s="14"/>
    </row>
    <row r="47" spans="1:11" ht="15" hidden="1" customHeight="1" outlineLevel="1" x14ac:dyDescent="0.25">
      <c r="A47" s="12"/>
      <c r="B47" s="11" t="s">
        <v>60</v>
      </c>
      <c r="C47" s="4">
        <v>1092</v>
      </c>
      <c r="D47" s="4">
        <v>385</v>
      </c>
      <c r="E47" s="4">
        <v>707</v>
      </c>
      <c r="F47" s="4">
        <v>0</v>
      </c>
      <c r="G47" s="4">
        <v>4</v>
      </c>
      <c r="H47" s="4">
        <v>1</v>
      </c>
      <c r="I47" s="4">
        <v>1</v>
      </c>
      <c r="J47" s="13">
        <v>0</v>
      </c>
      <c r="K47" s="14"/>
    </row>
    <row r="48" spans="1:11" ht="15" hidden="1" customHeight="1" outlineLevel="1" x14ac:dyDescent="0.25">
      <c r="A48" s="12"/>
      <c r="B48" s="11" t="s">
        <v>61</v>
      </c>
      <c r="C48" s="4">
        <v>1657</v>
      </c>
      <c r="D48" s="4">
        <v>223</v>
      </c>
      <c r="E48" s="4">
        <v>1434</v>
      </c>
      <c r="F48" s="4">
        <v>0</v>
      </c>
      <c r="G48" s="4">
        <v>339</v>
      </c>
      <c r="H48" s="4">
        <v>5</v>
      </c>
      <c r="I48" s="4">
        <v>5</v>
      </c>
      <c r="J48" s="13">
        <v>0</v>
      </c>
      <c r="K48" s="14"/>
    </row>
    <row r="49" spans="1:11" hidden="1" outlineLevel="1" x14ac:dyDescent="0.25">
      <c r="A49" s="12"/>
      <c r="B49" s="11" t="s">
        <v>62</v>
      </c>
      <c r="C49" s="4">
        <v>1536</v>
      </c>
      <c r="D49" s="4">
        <v>1084</v>
      </c>
      <c r="E49" s="4">
        <v>452</v>
      </c>
      <c r="F49" s="4">
        <v>0</v>
      </c>
      <c r="G49" s="4">
        <v>647</v>
      </c>
      <c r="H49" s="4">
        <v>50</v>
      </c>
      <c r="I49" s="4">
        <v>50</v>
      </c>
      <c r="J49" s="13">
        <v>0</v>
      </c>
      <c r="K49" s="14"/>
    </row>
    <row r="50" spans="1:11" ht="15" hidden="1" customHeight="1" outlineLevel="1" x14ac:dyDescent="0.25">
      <c r="A50" s="12"/>
      <c r="B50" s="11" t="s">
        <v>63</v>
      </c>
      <c r="C50" s="4">
        <v>34113</v>
      </c>
      <c r="D50" s="4">
        <v>4502</v>
      </c>
      <c r="E50" s="4">
        <v>17405</v>
      </c>
      <c r="F50" s="4">
        <v>12206</v>
      </c>
      <c r="G50" s="4">
        <v>1595</v>
      </c>
      <c r="H50" s="4">
        <v>53</v>
      </c>
      <c r="I50" s="4">
        <v>53</v>
      </c>
      <c r="J50" s="13">
        <v>0</v>
      </c>
      <c r="K50" s="14"/>
    </row>
    <row r="51" spans="1:11" ht="15" hidden="1" customHeight="1" outlineLevel="1" x14ac:dyDescent="0.25">
      <c r="A51" s="12"/>
      <c r="B51" s="11" t="s">
        <v>64</v>
      </c>
      <c r="C51" s="4">
        <v>3707</v>
      </c>
      <c r="D51" s="4">
        <v>1128</v>
      </c>
      <c r="E51" s="4">
        <v>2579</v>
      </c>
      <c r="F51" s="4">
        <v>0</v>
      </c>
      <c r="G51" s="4">
        <v>778</v>
      </c>
      <c r="H51" s="4">
        <v>50</v>
      </c>
      <c r="I51" s="4">
        <v>50</v>
      </c>
      <c r="J51" s="13">
        <v>0</v>
      </c>
      <c r="K51" s="14"/>
    </row>
    <row r="52" spans="1:11" ht="15" hidden="1" customHeight="1" outlineLevel="1" x14ac:dyDescent="0.25">
      <c r="A52" s="12"/>
      <c r="B52" s="11" t="s">
        <v>65</v>
      </c>
      <c r="C52" s="4">
        <v>1673</v>
      </c>
      <c r="D52" s="4">
        <v>413</v>
      </c>
      <c r="E52" s="4">
        <v>1260</v>
      </c>
      <c r="F52" s="4">
        <v>0</v>
      </c>
      <c r="G52" s="4">
        <v>109</v>
      </c>
      <c r="H52" s="4">
        <v>1</v>
      </c>
      <c r="I52" s="4">
        <v>1</v>
      </c>
      <c r="J52" s="13">
        <v>0</v>
      </c>
      <c r="K52" s="14"/>
    </row>
    <row r="53" spans="1:11" ht="15" hidden="1" customHeight="1" outlineLevel="1" x14ac:dyDescent="0.25">
      <c r="A53" s="12"/>
      <c r="B53" s="11" t="s">
        <v>66</v>
      </c>
      <c r="C53" s="4">
        <v>11321</v>
      </c>
      <c r="D53" s="4">
        <v>1586</v>
      </c>
      <c r="E53" s="4">
        <v>9735</v>
      </c>
      <c r="F53" s="4">
        <v>0</v>
      </c>
      <c r="G53" s="4">
        <v>6526</v>
      </c>
      <c r="H53" s="4">
        <v>37</v>
      </c>
      <c r="I53" s="4">
        <v>37</v>
      </c>
      <c r="J53" s="13">
        <v>0</v>
      </c>
      <c r="K53" s="14"/>
    </row>
    <row r="54" spans="1:11" ht="15" hidden="1" customHeight="1" outlineLevel="1" x14ac:dyDescent="0.25">
      <c r="A54" s="12"/>
      <c r="B54" s="11" t="s">
        <v>67</v>
      </c>
      <c r="C54" s="4">
        <v>50008</v>
      </c>
      <c r="D54" s="4">
        <v>2448</v>
      </c>
      <c r="E54" s="4">
        <v>20629</v>
      </c>
      <c r="F54" s="4">
        <v>26931</v>
      </c>
      <c r="G54" s="4">
        <v>20332</v>
      </c>
      <c r="H54" s="4">
        <v>64</v>
      </c>
      <c r="I54" s="4">
        <v>64</v>
      </c>
      <c r="J54" s="13">
        <v>0</v>
      </c>
      <c r="K54" s="14"/>
    </row>
    <row r="55" spans="1:11" ht="15" hidden="1" customHeight="1" outlineLevel="1" x14ac:dyDescent="0.25">
      <c r="A55" s="12"/>
      <c r="B55" s="11" t="s">
        <v>68</v>
      </c>
      <c r="C55" s="4">
        <v>443</v>
      </c>
      <c r="D55" s="4">
        <v>442</v>
      </c>
      <c r="E55" s="4">
        <v>1</v>
      </c>
      <c r="F55" s="4">
        <v>0</v>
      </c>
      <c r="G55" s="4">
        <v>10</v>
      </c>
      <c r="H55" s="4">
        <v>8</v>
      </c>
      <c r="I55" s="4">
        <v>8</v>
      </c>
      <c r="J55" s="13">
        <v>0</v>
      </c>
      <c r="K55" s="14"/>
    </row>
    <row r="56" spans="1:11" hidden="1" outlineLevel="1" x14ac:dyDescent="0.25">
      <c r="A56" s="12"/>
      <c r="B56" s="11" t="s">
        <v>69</v>
      </c>
      <c r="C56" s="4">
        <v>1361</v>
      </c>
      <c r="D56" s="4">
        <v>1177</v>
      </c>
      <c r="E56" s="4">
        <v>184</v>
      </c>
      <c r="F56" s="4">
        <v>0</v>
      </c>
      <c r="G56" s="4">
        <v>811</v>
      </c>
      <c r="H56" s="4">
        <v>25</v>
      </c>
      <c r="I56" s="4">
        <v>25</v>
      </c>
      <c r="J56" s="13">
        <v>0</v>
      </c>
      <c r="K56" s="14"/>
    </row>
    <row r="57" spans="1:11" ht="15" customHeight="1" collapsed="1" x14ac:dyDescent="0.25">
      <c r="A57" s="3" t="s">
        <v>20</v>
      </c>
      <c r="B57" s="3" t="s">
        <v>14</v>
      </c>
      <c r="C57" s="3">
        <v>80735</v>
      </c>
      <c r="D57" s="3">
        <v>13406</v>
      </c>
      <c r="E57" s="3">
        <v>65618</v>
      </c>
      <c r="F57" s="3">
        <v>1711</v>
      </c>
      <c r="G57" s="3">
        <v>12000</v>
      </c>
      <c r="H57" s="3">
        <v>501</v>
      </c>
      <c r="I57" s="3">
        <v>501</v>
      </c>
      <c r="J57" s="21">
        <v>0</v>
      </c>
      <c r="K57" s="22"/>
    </row>
    <row r="58" spans="1:11" ht="15" hidden="1" customHeight="1" outlineLevel="1" x14ac:dyDescent="0.25">
      <c r="A58" s="12"/>
      <c r="B58" s="11" t="s">
        <v>70</v>
      </c>
      <c r="C58" s="4">
        <v>1673</v>
      </c>
      <c r="D58" s="4">
        <v>1173</v>
      </c>
      <c r="E58" s="4">
        <v>3</v>
      </c>
      <c r="F58" s="4">
        <v>497</v>
      </c>
      <c r="G58" s="4">
        <v>11</v>
      </c>
      <c r="H58" s="4">
        <v>28</v>
      </c>
      <c r="I58" s="4">
        <v>28</v>
      </c>
      <c r="J58" s="13">
        <v>0</v>
      </c>
      <c r="K58" s="14"/>
    </row>
    <row r="59" spans="1:11" ht="15" hidden="1" customHeight="1" outlineLevel="1" x14ac:dyDescent="0.25">
      <c r="A59" s="12"/>
      <c r="B59" s="11" t="s">
        <v>71</v>
      </c>
      <c r="C59" s="4">
        <v>28661</v>
      </c>
      <c r="D59" s="4">
        <v>852</v>
      </c>
      <c r="E59" s="4">
        <v>27809</v>
      </c>
      <c r="F59" s="4">
        <v>0</v>
      </c>
      <c r="G59" s="4">
        <v>62</v>
      </c>
      <c r="H59" s="4">
        <v>99</v>
      </c>
      <c r="I59" s="4">
        <v>99</v>
      </c>
      <c r="J59" s="13">
        <v>0</v>
      </c>
      <c r="K59" s="14"/>
    </row>
    <row r="60" spans="1:11" ht="15" hidden="1" customHeight="1" outlineLevel="1" x14ac:dyDescent="0.25">
      <c r="A60" s="12"/>
      <c r="B60" s="11" t="s">
        <v>72</v>
      </c>
      <c r="C60" s="4">
        <v>3002</v>
      </c>
      <c r="D60" s="4">
        <v>1943</v>
      </c>
      <c r="E60" s="4">
        <v>1059</v>
      </c>
      <c r="F60" s="4">
        <v>0</v>
      </c>
      <c r="G60" s="4">
        <v>228</v>
      </c>
      <c r="H60" s="4">
        <v>50</v>
      </c>
      <c r="I60" s="4">
        <v>50</v>
      </c>
      <c r="J60" s="13">
        <v>0</v>
      </c>
      <c r="K60" s="14"/>
    </row>
    <row r="61" spans="1:11" ht="15" hidden="1" customHeight="1" outlineLevel="1" x14ac:dyDescent="0.25">
      <c r="A61" s="12"/>
      <c r="B61" s="11" t="s">
        <v>73</v>
      </c>
      <c r="C61" s="4">
        <v>6986</v>
      </c>
      <c r="D61" s="4">
        <v>463</v>
      </c>
      <c r="E61" s="4">
        <v>5505</v>
      </c>
      <c r="F61" s="4">
        <v>1018</v>
      </c>
      <c r="G61" s="4">
        <v>5295</v>
      </c>
      <c r="H61" s="4">
        <v>52</v>
      </c>
      <c r="I61" s="4">
        <v>52</v>
      </c>
      <c r="J61" s="13">
        <v>0</v>
      </c>
      <c r="K61" s="14"/>
    </row>
    <row r="62" spans="1:11" ht="15" hidden="1" customHeight="1" outlineLevel="1" x14ac:dyDescent="0.25">
      <c r="A62" s="12"/>
      <c r="B62" s="11" t="s">
        <v>74</v>
      </c>
      <c r="C62" s="4">
        <v>1788</v>
      </c>
      <c r="D62" s="4">
        <v>513</v>
      </c>
      <c r="E62" s="4">
        <v>1275</v>
      </c>
      <c r="F62" s="4">
        <v>0</v>
      </c>
      <c r="G62" s="4">
        <v>77</v>
      </c>
      <c r="H62" s="4">
        <v>8</v>
      </c>
      <c r="I62" s="4">
        <v>8</v>
      </c>
      <c r="J62" s="13">
        <v>0</v>
      </c>
      <c r="K62" s="14"/>
    </row>
    <row r="63" spans="1:11" hidden="1" outlineLevel="1" x14ac:dyDescent="0.25">
      <c r="A63" s="12"/>
      <c r="B63" s="11" t="s">
        <v>75</v>
      </c>
      <c r="C63" s="4">
        <v>27512</v>
      </c>
      <c r="D63" s="4">
        <v>6604</v>
      </c>
      <c r="E63" s="4">
        <v>20888</v>
      </c>
      <c r="F63" s="4">
        <v>20</v>
      </c>
      <c r="G63" s="4">
        <v>5607</v>
      </c>
      <c r="H63" s="4">
        <v>108</v>
      </c>
      <c r="I63" s="4">
        <v>108</v>
      </c>
      <c r="J63" s="13">
        <v>0</v>
      </c>
      <c r="K63" s="14"/>
    </row>
    <row r="64" spans="1:11" hidden="1" outlineLevel="1" x14ac:dyDescent="0.25">
      <c r="A64" s="12"/>
      <c r="B64" s="11" t="s">
        <v>76</v>
      </c>
      <c r="C64" s="4">
        <v>11113</v>
      </c>
      <c r="D64" s="4">
        <v>1858</v>
      </c>
      <c r="E64" s="4">
        <v>9079</v>
      </c>
      <c r="F64" s="4">
        <v>176</v>
      </c>
      <c r="G64" s="4">
        <v>720</v>
      </c>
      <c r="H64" s="4">
        <v>156</v>
      </c>
      <c r="I64" s="4">
        <v>156</v>
      </c>
      <c r="J64" s="13">
        <v>0</v>
      </c>
      <c r="K64" s="14"/>
    </row>
    <row r="65" spans="1:11" collapsed="1" x14ac:dyDescent="0.25">
      <c r="A65" s="3" t="s">
        <v>21</v>
      </c>
      <c r="B65" s="3" t="s">
        <v>14</v>
      </c>
      <c r="C65" s="3">
        <v>371192</v>
      </c>
      <c r="D65" s="3">
        <v>46479</v>
      </c>
      <c r="E65" s="3">
        <v>295406</v>
      </c>
      <c r="F65" s="3">
        <v>29307</v>
      </c>
      <c r="G65" s="3">
        <v>61294</v>
      </c>
      <c r="H65" s="3">
        <v>1965</v>
      </c>
      <c r="I65" s="3">
        <v>1965</v>
      </c>
      <c r="J65" s="21">
        <v>0</v>
      </c>
      <c r="K65" s="22"/>
    </row>
    <row r="66" spans="1:11" hidden="1" outlineLevel="1" x14ac:dyDescent="0.25">
      <c r="A66" s="12"/>
      <c r="B66" s="11" t="s">
        <v>77</v>
      </c>
      <c r="C66" s="4">
        <v>3789</v>
      </c>
      <c r="D66" s="4">
        <v>1182</v>
      </c>
      <c r="E66" s="4">
        <v>2419</v>
      </c>
      <c r="F66" s="4">
        <v>188</v>
      </c>
      <c r="G66" s="4">
        <v>505</v>
      </c>
      <c r="H66" s="4">
        <v>23</v>
      </c>
      <c r="I66" s="4">
        <v>23</v>
      </c>
      <c r="J66" s="13">
        <v>0</v>
      </c>
      <c r="K66" s="14"/>
    </row>
    <row r="67" spans="1:11" hidden="1" outlineLevel="1" x14ac:dyDescent="0.25">
      <c r="A67" s="12"/>
      <c r="B67" s="11" t="s">
        <v>78</v>
      </c>
      <c r="C67" s="4">
        <v>950</v>
      </c>
      <c r="D67" s="4">
        <v>625</v>
      </c>
      <c r="E67" s="4">
        <v>325</v>
      </c>
      <c r="F67" s="4">
        <v>0</v>
      </c>
      <c r="G67" s="4">
        <v>147</v>
      </c>
      <c r="H67" s="4">
        <v>215</v>
      </c>
      <c r="I67" s="4">
        <v>215</v>
      </c>
      <c r="J67" s="13">
        <v>0</v>
      </c>
      <c r="K67" s="14"/>
    </row>
    <row r="68" spans="1:11" hidden="1" outlineLevel="1" x14ac:dyDescent="0.25">
      <c r="A68" s="12"/>
      <c r="B68" s="11" t="s">
        <v>79</v>
      </c>
      <c r="C68" s="4">
        <v>453</v>
      </c>
      <c r="D68" s="4">
        <v>396</v>
      </c>
      <c r="E68" s="4">
        <v>45</v>
      </c>
      <c r="F68" s="4">
        <v>12</v>
      </c>
      <c r="G68" s="4">
        <v>130</v>
      </c>
      <c r="H68" s="4">
        <v>1</v>
      </c>
      <c r="I68" s="4">
        <v>1</v>
      </c>
      <c r="J68" s="13">
        <v>0</v>
      </c>
      <c r="K68" s="14"/>
    </row>
    <row r="69" spans="1:11" hidden="1" outlineLevel="1" x14ac:dyDescent="0.25">
      <c r="A69" s="12"/>
      <c r="B69" s="11" t="s">
        <v>80</v>
      </c>
      <c r="C69" s="4">
        <v>1240</v>
      </c>
      <c r="D69" s="4">
        <v>1071</v>
      </c>
      <c r="E69" s="4">
        <v>151</v>
      </c>
      <c r="F69" s="4">
        <v>18</v>
      </c>
      <c r="G69" s="4">
        <v>57</v>
      </c>
      <c r="H69" s="4">
        <v>16</v>
      </c>
      <c r="I69" s="4">
        <v>16</v>
      </c>
      <c r="J69" s="13">
        <v>0</v>
      </c>
      <c r="K69" s="14"/>
    </row>
    <row r="70" spans="1:11" hidden="1" outlineLevel="1" x14ac:dyDescent="0.25">
      <c r="A70" s="12"/>
      <c r="B70" s="11" t="s">
        <v>81</v>
      </c>
      <c r="C70" s="4">
        <v>3786</v>
      </c>
      <c r="D70" s="4">
        <v>1965</v>
      </c>
      <c r="E70" s="4">
        <v>1821</v>
      </c>
      <c r="F70" s="4">
        <v>0</v>
      </c>
      <c r="G70" s="4">
        <v>1181</v>
      </c>
      <c r="H70" s="4">
        <v>368</v>
      </c>
      <c r="I70" s="4">
        <v>368</v>
      </c>
      <c r="J70" s="13">
        <v>0</v>
      </c>
      <c r="K70" s="14"/>
    </row>
    <row r="71" spans="1:11" hidden="1" outlineLevel="1" x14ac:dyDescent="0.25">
      <c r="A71" s="12"/>
      <c r="B71" s="11" t="s">
        <v>82</v>
      </c>
      <c r="C71" s="4">
        <v>10669</v>
      </c>
      <c r="D71" s="4">
        <v>3107</v>
      </c>
      <c r="E71" s="4">
        <v>7542</v>
      </c>
      <c r="F71" s="4">
        <v>20</v>
      </c>
      <c r="G71" s="4">
        <v>383</v>
      </c>
      <c r="H71" s="4">
        <v>122</v>
      </c>
      <c r="I71" s="4">
        <v>122</v>
      </c>
      <c r="J71" s="13">
        <v>0</v>
      </c>
      <c r="K71" s="14"/>
    </row>
    <row r="72" spans="1:11" hidden="1" outlineLevel="1" x14ac:dyDescent="0.25">
      <c r="A72" s="12"/>
      <c r="B72" s="11" t="s">
        <v>83</v>
      </c>
      <c r="C72" s="4">
        <v>336225</v>
      </c>
      <c r="D72" s="4">
        <v>35167</v>
      </c>
      <c r="E72" s="4">
        <v>272090</v>
      </c>
      <c r="F72" s="4">
        <v>28968</v>
      </c>
      <c r="G72" s="4">
        <v>50832</v>
      </c>
      <c r="H72" s="4">
        <v>1102</v>
      </c>
      <c r="I72" s="4">
        <v>1102</v>
      </c>
      <c r="J72" s="13">
        <v>0</v>
      </c>
      <c r="K72" s="14"/>
    </row>
    <row r="73" spans="1:11" hidden="1" outlineLevel="1" x14ac:dyDescent="0.25">
      <c r="A73" s="12"/>
      <c r="B73" s="11" t="s">
        <v>84</v>
      </c>
      <c r="C73" s="4">
        <v>14080</v>
      </c>
      <c r="D73" s="4">
        <v>2966</v>
      </c>
      <c r="E73" s="4">
        <v>11013</v>
      </c>
      <c r="F73" s="4">
        <v>101</v>
      </c>
      <c r="G73" s="4">
        <v>8059</v>
      </c>
      <c r="H73" s="4">
        <v>118</v>
      </c>
      <c r="I73" s="4">
        <v>118</v>
      </c>
      <c r="J73" s="13">
        <v>0</v>
      </c>
      <c r="K73" s="14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4">
        <f t="shared" ref="C75:J75" si="0">SUM(C9,C28,C44,C57,C65)</f>
        <v>1241940</v>
      </c>
      <c r="D75" s="4">
        <f t="shared" si="0"/>
        <v>150225</v>
      </c>
      <c r="E75" s="4">
        <f t="shared" si="0"/>
        <v>795206</v>
      </c>
      <c r="F75" s="4">
        <f t="shared" si="0"/>
        <v>296509</v>
      </c>
      <c r="G75" s="4">
        <f t="shared" si="0"/>
        <v>162219</v>
      </c>
      <c r="H75" s="4">
        <f t="shared" si="0"/>
        <v>7349</v>
      </c>
      <c r="I75" s="4">
        <f t="shared" si="0"/>
        <v>7349</v>
      </c>
      <c r="J75" s="13">
        <f t="shared" si="0"/>
        <v>0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</row>
  </sheetData>
  <mergeCells count="81">
    <mergeCell ref="J13:K13"/>
    <mergeCell ref="J14:K14"/>
    <mergeCell ref="J15:K15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35:K35"/>
    <mergeCell ref="J37:K37"/>
    <mergeCell ref="J38:K38"/>
    <mergeCell ref="J9:K9"/>
    <mergeCell ref="J29:K29"/>
    <mergeCell ref="J30:K30"/>
    <mergeCell ref="J21:K21"/>
    <mergeCell ref="J22:K22"/>
    <mergeCell ref="J23:K23"/>
    <mergeCell ref="J24:K24"/>
    <mergeCell ref="J25:K25"/>
    <mergeCell ref="J26:K26"/>
    <mergeCell ref="J27:K27"/>
    <mergeCell ref="J10:K10"/>
    <mergeCell ref="J11:K11"/>
    <mergeCell ref="J12:K12"/>
    <mergeCell ref="J50:K50"/>
    <mergeCell ref="J48:K48"/>
    <mergeCell ref="J49:K49"/>
    <mergeCell ref="J40:K40"/>
    <mergeCell ref="J28:K28"/>
    <mergeCell ref="J45:K45"/>
    <mergeCell ref="J46:K46"/>
    <mergeCell ref="J47:K47"/>
    <mergeCell ref="J41:K41"/>
    <mergeCell ref="J42:K42"/>
    <mergeCell ref="J43:K43"/>
    <mergeCell ref="J36:K36"/>
    <mergeCell ref="J31:K31"/>
    <mergeCell ref="J32:K32"/>
    <mergeCell ref="J33:K33"/>
    <mergeCell ref="J34:K34"/>
    <mergeCell ref="A76:J76"/>
    <mergeCell ref="J70:K70"/>
    <mergeCell ref="J65:K65"/>
    <mergeCell ref="A74:K74"/>
    <mergeCell ref="A75:B75"/>
    <mergeCell ref="J75:K75"/>
    <mergeCell ref="J69:K69"/>
    <mergeCell ref="J66:K66"/>
    <mergeCell ref="J67:K67"/>
    <mergeCell ref="J68:K68"/>
    <mergeCell ref="J71:K71"/>
    <mergeCell ref="J72:K72"/>
    <mergeCell ref="J73:K73"/>
    <mergeCell ref="J16:K16"/>
    <mergeCell ref="J17:K17"/>
    <mergeCell ref="J18:K18"/>
    <mergeCell ref="J19:K19"/>
    <mergeCell ref="J20:K20"/>
    <mergeCell ref="J39:K39"/>
    <mergeCell ref="J62:K62"/>
    <mergeCell ref="J63:K63"/>
    <mergeCell ref="J64:K64"/>
    <mergeCell ref="J57:K57"/>
    <mergeCell ref="J61:K61"/>
    <mergeCell ref="J51:K51"/>
    <mergeCell ref="J52:K52"/>
    <mergeCell ref="J53:K53"/>
    <mergeCell ref="J54:K54"/>
    <mergeCell ref="J55:K55"/>
    <mergeCell ref="J56:K56"/>
    <mergeCell ref="J44:K44"/>
    <mergeCell ref="J58:K58"/>
    <mergeCell ref="J59:K59"/>
    <mergeCell ref="J60:K6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4" workbookViewId="0">
      <selection activeCell="C75" sqref="C7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7"/>
    </row>
    <row r="2" spans="1:1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7"/>
    </row>
    <row r="3" spans="1:11" x14ac:dyDescent="0.25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8"/>
    </row>
    <row r="4" spans="1:11" x14ac:dyDescent="0.25">
      <c r="A4" s="25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5">
      <c r="A5" s="10" t="s">
        <v>85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26" t="s">
        <v>2</v>
      </c>
      <c r="B7" s="26" t="s">
        <v>3</v>
      </c>
      <c r="C7" s="26" t="s">
        <v>4</v>
      </c>
      <c r="D7" s="28" t="s">
        <v>5</v>
      </c>
      <c r="E7" s="29"/>
      <c r="F7" s="30"/>
      <c r="G7" s="26" t="s">
        <v>6</v>
      </c>
      <c r="H7" s="26" t="s">
        <v>7</v>
      </c>
      <c r="I7" s="28" t="s">
        <v>8</v>
      </c>
      <c r="J7" s="29"/>
      <c r="K7" s="30"/>
    </row>
    <row r="8" spans="1:11" ht="45" x14ac:dyDescent="0.25">
      <c r="A8" s="27"/>
      <c r="B8" s="27"/>
      <c r="C8" s="27"/>
      <c r="D8" s="2" t="s">
        <v>9</v>
      </c>
      <c r="E8" s="2" t="s">
        <v>10</v>
      </c>
      <c r="F8" s="2" t="s">
        <v>11</v>
      </c>
      <c r="G8" s="27"/>
      <c r="H8" s="27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514975</v>
      </c>
      <c r="D9" s="3">
        <v>45481</v>
      </c>
      <c r="E9" s="3">
        <v>238246</v>
      </c>
      <c r="F9" s="3">
        <v>231248</v>
      </c>
      <c r="G9" s="3">
        <v>60715</v>
      </c>
      <c r="H9" s="3">
        <v>2588</v>
      </c>
      <c r="I9" s="3">
        <v>1643</v>
      </c>
      <c r="J9" s="21">
        <v>945</v>
      </c>
      <c r="K9" s="22"/>
    </row>
    <row r="10" spans="1:11" ht="15" hidden="1" customHeight="1" outlineLevel="1" x14ac:dyDescent="0.25">
      <c r="A10" s="12"/>
      <c r="B10" s="11" t="s">
        <v>25</v>
      </c>
      <c r="C10" s="4">
        <v>13313</v>
      </c>
      <c r="D10" s="4">
        <v>2818</v>
      </c>
      <c r="E10" s="4">
        <v>9560</v>
      </c>
      <c r="F10" s="4">
        <v>935</v>
      </c>
      <c r="G10" s="4">
        <v>224</v>
      </c>
      <c r="H10" s="4">
        <v>175</v>
      </c>
      <c r="I10" s="4">
        <v>23</v>
      </c>
      <c r="J10" s="13">
        <v>152</v>
      </c>
      <c r="K10" s="14"/>
    </row>
    <row r="11" spans="1:11" ht="15" hidden="1" customHeight="1" outlineLevel="1" x14ac:dyDescent="0.25">
      <c r="A11" s="12"/>
      <c r="B11" s="11" t="s">
        <v>26</v>
      </c>
      <c r="C11" s="4">
        <v>4313</v>
      </c>
      <c r="D11" s="4">
        <v>1389</v>
      </c>
      <c r="E11" s="4">
        <v>2258</v>
      </c>
      <c r="F11" s="4">
        <v>666</v>
      </c>
      <c r="G11" s="4">
        <v>32</v>
      </c>
      <c r="H11" s="4">
        <v>29</v>
      </c>
      <c r="I11" s="4">
        <v>10</v>
      </c>
      <c r="J11" s="13">
        <v>19</v>
      </c>
      <c r="K11" s="14"/>
    </row>
    <row r="12" spans="1:11" ht="15" hidden="1" customHeight="1" outlineLevel="1" x14ac:dyDescent="0.25">
      <c r="A12" s="12"/>
      <c r="B12" s="11" t="s">
        <v>27</v>
      </c>
      <c r="C12" s="4">
        <v>570</v>
      </c>
      <c r="D12" s="4">
        <v>30</v>
      </c>
      <c r="E12" s="4">
        <v>540</v>
      </c>
      <c r="F12" s="4">
        <v>0</v>
      </c>
      <c r="G12" s="4">
        <v>209</v>
      </c>
      <c r="H12" s="4">
        <v>1</v>
      </c>
      <c r="I12" s="4">
        <v>0</v>
      </c>
      <c r="J12" s="13">
        <v>1</v>
      </c>
      <c r="K12" s="14"/>
    </row>
    <row r="13" spans="1:11" ht="15" hidden="1" customHeight="1" outlineLevel="1" x14ac:dyDescent="0.25">
      <c r="A13" s="12"/>
      <c r="B13" s="11" t="s">
        <v>28</v>
      </c>
      <c r="C13" s="4">
        <v>5034</v>
      </c>
      <c r="D13" s="4">
        <v>585</v>
      </c>
      <c r="E13" s="4">
        <v>4449</v>
      </c>
      <c r="F13" s="4">
        <v>0</v>
      </c>
      <c r="G13" s="4">
        <v>84</v>
      </c>
      <c r="H13" s="4">
        <v>44</v>
      </c>
      <c r="I13" s="4">
        <v>39</v>
      </c>
      <c r="J13" s="13">
        <v>5</v>
      </c>
      <c r="K13" s="14"/>
    </row>
    <row r="14" spans="1:11" ht="15" hidden="1" customHeight="1" outlineLevel="1" x14ac:dyDescent="0.25">
      <c r="A14" s="12"/>
      <c r="B14" s="11" t="s">
        <v>29</v>
      </c>
      <c r="C14" s="4">
        <v>9442</v>
      </c>
      <c r="D14" s="4">
        <v>1342</v>
      </c>
      <c r="E14" s="4">
        <v>7431</v>
      </c>
      <c r="F14" s="4">
        <v>669</v>
      </c>
      <c r="G14" s="4">
        <v>227</v>
      </c>
      <c r="H14" s="4">
        <v>379</v>
      </c>
      <c r="I14" s="4">
        <v>345</v>
      </c>
      <c r="J14" s="13">
        <v>34</v>
      </c>
      <c r="K14" s="14"/>
    </row>
    <row r="15" spans="1:11" ht="15" hidden="1" customHeight="1" outlineLevel="1" x14ac:dyDescent="0.25">
      <c r="A15" s="12"/>
      <c r="B15" s="11" t="s">
        <v>30</v>
      </c>
      <c r="C15" s="4">
        <v>32424</v>
      </c>
      <c r="D15" s="4">
        <v>823</v>
      </c>
      <c r="E15" s="4">
        <v>31302</v>
      </c>
      <c r="F15" s="4">
        <v>299</v>
      </c>
      <c r="G15" s="4">
        <v>27831</v>
      </c>
      <c r="H15" s="4">
        <v>18</v>
      </c>
      <c r="I15" s="4">
        <v>1</v>
      </c>
      <c r="J15" s="13">
        <v>17</v>
      </c>
      <c r="K15" s="14"/>
    </row>
    <row r="16" spans="1:11" ht="15" hidden="1" customHeight="1" outlineLevel="1" x14ac:dyDescent="0.25">
      <c r="A16" s="12"/>
      <c r="B16" s="11" t="s">
        <v>31</v>
      </c>
      <c r="C16" s="4">
        <v>1468</v>
      </c>
      <c r="D16" s="4">
        <v>56</v>
      </c>
      <c r="E16" s="4">
        <v>1288</v>
      </c>
      <c r="F16" s="4">
        <v>124</v>
      </c>
      <c r="G16" s="4">
        <v>7</v>
      </c>
      <c r="H16" s="4">
        <v>1</v>
      </c>
      <c r="I16" s="4">
        <v>0</v>
      </c>
      <c r="J16" s="13">
        <v>1</v>
      </c>
      <c r="K16" s="14"/>
    </row>
    <row r="17" spans="1:11" ht="15" hidden="1" customHeight="1" outlineLevel="1" x14ac:dyDescent="0.25">
      <c r="A17" s="12"/>
      <c r="B17" s="11" t="s">
        <v>32</v>
      </c>
      <c r="C17" s="4">
        <v>212577</v>
      </c>
      <c r="D17" s="4">
        <v>22130</v>
      </c>
      <c r="E17" s="4">
        <v>143794</v>
      </c>
      <c r="F17" s="4">
        <v>46653</v>
      </c>
      <c r="G17" s="4">
        <v>28459</v>
      </c>
      <c r="H17" s="4">
        <v>339</v>
      </c>
      <c r="I17" s="4">
        <v>55</v>
      </c>
      <c r="J17" s="13">
        <v>284</v>
      </c>
      <c r="K17" s="14"/>
    </row>
    <row r="18" spans="1:11" ht="15" hidden="1" customHeight="1" outlineLevel="1" x14ac:dyDescent="0.25">
      <c r="A18" s="12"/>
      <c r="B18" s="11" t="s">
        <v>33</v>
      </c>
      <c r="C18" s="4">
        <v>158758</v>
      </c>
      <c r="D18" s="4">
        <v>6886</v>
      </c>
      <c r="E18" s="4">
        <v>13920</v>
      </c>
      <c r="F18" s="4">
        <v>137952</v>
      </c>
      <c r="G18" s="4">
        <v>1889</v>
      </c>
      <c r="H18" s="4">
        <v>281</v>
      </c>
      <c r="I18" s="4">
        <v>90</v>
      </c>
      <c r="J18" s="13">
        <v>191</v>
      </c>
      <c r="K18" s="14"/>
    </row>
    <row r="19" spans="1:11" ht="15" hidden="1" customHeight="1" outlineLevel="1" x14ac:dyDescent="0.25">
      <c r="A19" s="12"/>
      <c r="B19" s="11" t="s">
        <v>34</v>
      </c>
      <c r="C19" s="4">
        <v>1790</v>
      </c>
      <c r="D19" s="4">
        <v>432</v>
      </c>
      <c r="E19" s="4">
        <v>196</v>
      </c>
      <c r="F19" s="4">
        <v>1162</v>
      </c>
      <c r="G19" s="4">
        <v>23</v>
      </c>
      <c r="H19" s="4">
        <v>99</v>
      </c>
      <c r="I19" s="4">
        <v>93</v>
      </c>
      <c r="J19" s="13">
        <v>6</v>
      </c>
      <c r="K19" s="14"/>
    </row>
    <row r="20" spans="1:11" ht="15" hidden="1" customHeight="1" outlineLevel="1" x14ac:dyDescent="0.25">
      <c r="A20" s="12"/>
      <c r="B20" s="11" t="s">
        <v>35</v>
      </c>
      <c r="C20" s="4">
        <v>32179</v>
      </c>
      <c r="D20" s="4">
        <v>1158</v>
      </c>
      <c r="E20" s="4">
        <v>2358</v>
      </c>
      <c r="F20" s="4">
        <v>28663</v>
      </c>
      <c r="G20" s="4">
        <v>115</v>
      </c>
      <c r="H20" s="4">
        <v>133</v>
      </c>
      <c r="I20" s="4">
        <v>38</v>
      </c>
      <c r="J20" s="13">
        <v>95</v>
      </c>
      <c r="K20" s="14"/>
    </row>
    <row r="21" spans="1:11" ht="15" hidden="1" customHeight="1" outlineLevel="1" x14ac:dyDescent="0.25">
      <c r="A21" s="12"/>
      <c r="B21" s="11" t="s">
        <v>36</v>
      </c>
      <c r="C21" s="4">
        <v>4027</v>
      </c>
      <c r="D21" s="4">
        <v>356</v>
      </c>
      <c r="E21" s="4">
        <v>3671</v>
      </c>
      <c r="F21" s="4">
        <v>0</v>
      </c>
      <c r="G21" s="4">
        <v>151</v>
      </c>
      <c r="H21" s="4">
        <v>38</v>
      </c>
      <c r="I21" s="4">
        <v>8</v>
      </c>
      <c r="J21" s="13">
        <v>30</v>
      </c>
      <c r="K21" s="14"/>
    </row>
    <row r="22" spans="1:11" ht="15" hidden="1" customHeight="1" outlineLevel="1" x14ac:dyDescent="0.25">
      <c r="A22" s="12"/>
      <c r="B22" s="11" t="s">
        <v>37</v>
      </c>
      <c r="C22" s="4">
        <v>15965</v>
      </c>
      <c r="D22" s="4">
        <v>2592</v>
      </c>
      <c r="E22" s="4">
        <v>4504</v>
      </c>
      <c r="F22" s="4">
        <v>8869</v>
      </c>
      <c r="G22" s="4">
        <v>360</v>
      </c>
      <c r="H22" s="4">
        <v>33</v>
      </c>
      <c r="I22" s="4">
        <v>15</v>
      </c>
      <c r="J22" s="13">
        <v>18</v>
      </c>
      <c r="K22" s="14"/>
    </row>
    <row r="23" spans="1:11" hidden="1" outlineLevel="1" x14ac:dyDescent="0.25">
      <c r="A23" s="12"/>
      <c r="B23" s="11" t="s">
        <v>38</v>
      </c>
      <c r="C23" s="4">
        <v>2178</v>
      </c>
      <c r="D23" s="4">
        <v>419</v>
      </c>
      <c r="E23" s="4">
        <v>1582</v>
      </c>
      <c r="F23" s="4">
        <v>177</v>
      </c>
      <c r="G23" s="4">
        <v>50</v>
      </c>
      <c r="H23" s="4">
        <v>55</v>
      </c>
      <c r="I23" s="4">
        <v>46</v>
      </c>
      <c r="J23" s="13">
        <v>9</v>
      </c>
      <c r="K23" s="14"/>
    </row>
    <row r="24" spans="1:11" ht="15" hidden="1" customHeight="1" outlineLevel="1" x14ac:dyDescent="0.25">
      <c r="A24" s="12"/>
      <c r="B24" s="11" t="s">
        <v>39</v>
      </c>
      <c r="C24" s="4">
        <v>3357</v>
      </c>
      <c r="D24" s="4">
        <v>1216</v>
      </c>
      <c r="E24" s="4">
        <v>1570</v>
      </c>
      <c r="F24" s="4">
        <v>571</v>
      </c>
      <c r="G24" s="4">
        <v>119</v>
      </c>
      <c r="H24" s="4">
        <v>280</v>
      </c>
      <c r="I24" s="4">
        <v>273</v>
      </c>
      <c r="J24" s="13">
        <v>7</v>
      </c>
      <c r="K24" s="14"/>
    </row>
    <row r="25" spans="1:11" ht="15" hidden="1" customHeight="1" outlineLevel="1" x14ac:dyDescent="0.25">
      <c r="A25" s="12"/>
      <c r="B25" s="11" t="s">
        <v>40</v>
      </c>
      <c r="C25" s="4">
        <v>5932</v>
      </c>
      <c r="D25" s="4">
        <v>1308</v>
      </c>
      <c r="E25" s="4">
        <v>4047</v>
      </c>
      <c r="F25" s="4">
        <v>577</v>
      </c>
      <c r="G25" s="4">
        <v>442</v>
      </c>
      <c r="H25" s="4">
        <v>472</v>
      </c>
      <c r="I25" s="4">
        <v>470</v>
      </c>
      <c r="J25" s="13">
        <v>2</v>
      </c>
      <c r="K25" s="14"/>
    </row>
    <row r="26" spans="1:11" ht="15" hidden="1" customHeight="1" outlineLevel="1" x14ac:dyDescent="0.25">
      <c r="A26" s="12"/>
      <c r="B26" s="11" t="s">
        <v>41</v>
      </c>
      <c r="C26" s="4">
        <v>3755</v>
      </c>
      <c r="D26" s="4">
        <v>1268</v>
      </c>
      <c r="E26" s="4">
        <v>2487</v>
      </c>
      <c r="F26" s="4">
        <v>0</v>
      </c>
      <c r="G26" s="4">
        <v>257</v>
      </c>
      <c r="H26" s="4">
        <v>181</v>
      </c>
      <c r="I26" s="4">
        <v>133</v>
      </c>
      <c r="J26" s="13">
        <v>48</v>
      </c>
      <c r="K26" s="14"/>
    </row>
    <row r="27" spans="1:11" ht="15" hidden="1" customHeight="1" outlineLevel="1" x14ac:dyDescent="0.25">
      <c r="A27" s="12"/>
      <c r="B27" s="11" t="s">
        <v>42</v>
      </c>
      <c r="C27" s="4">
        <v>7893</v>
      </c>
      <c r="D27" s="4">
        <v>673</v>
      </c>
      <c r="E27" s="4">
        <v>3289</v>
      </c>
      <c r="F27" s="4">
        <v>3931</v>
      </c>
      <c r="G27" s="4">
        <v>236</v>
      </c>
      <c r="H27" s="4">
        <v>30</v>
      </c>
      <c r="I27" s="4">
        <v>4</v>
      </c>
      <c r="J27" s="13">
        <v>26</v>
      </c>
      <c r="K27" s="14"/>
    </row>
    <row r="28" spans="1:11" ht="15" customHeight="1" collapsed="1" x14ac:dyDescent="0.25">
      <c r="A28" s="3" t="s">
        <v>18</v>
      </c>
      <c r="B28" s="3" t="s">
        <v>14</v>
      </c>
      <c r="C28" s="3">
        <v>224276</v>
      </c>
      <c r="D28" s="3">
        <v>28420</v>
      </c>
      <c r="E28" s="3">
        <v>145346</v>
      </c>
      <c r="F28" s="3">
        <v>50510</v>
      </c>
      <c r="G28" s="3">
        <v>6329</v>
      </c>
      <c r="H28" s="3">
        <v>1678</v>
      </c>
      <c r="I28" s="3">
        <v>1045</v>
      </c>
      <c r="J28" s="21">
        <v>633</v>
      </c>
      <c r="K28" s="22"/>
    </row>
    <row r="29" spans="1:11" ht="15" hidden="1" customHeight="1" outlineLevel="1" x14ac:dyDescent="0.25">
      <c r="A29" s="12"/>
      <c r="B29" s="11" t="s">
        <v>43</v>
      </c>
      <c r="C29" s="4">
        <v>1096</v>
      </c>
      <c r="D29" s="4">
        <v>966</v>
      </c>
      <c r="E29" s="4">
        <v>112</v>
      </c>
      <c r="F29" s="4">
        <v>18</v>
      </c>
      <c r="G29" s="4">
        <v>119</v>
      </c>
      <c r="H29" s="4">
        <v>300</v>
      </c>
      <c r="I29" s="4">
        <v>279</v>
      </c>
      <c r="J29" s="13">
        <v>21</v>
      </c>
      <c r="K29" s="14"/>
    </row>
    <row r="30" spans="1:11" ht="15" hidden="1" customHeight="1" outlineLevel="1" x14ac:dyDescent="0.25">
      <c r="A30" s="12"/>
      <c r="B30" s="11" t="s">
        <v>44</v>
      </c>
      <c r="C30" s="4">
        <v>41253</v>
      </c>
      <c r="D30" s="4">
        <v>5990</v>
      </c>
      <c r="E30" s="4">
        <v>34924</v>
      </c>
      <c r="F30" s="4">
        <v>339</v>
      </c>
      <c r="G30" s="4">
        <v>1820</v>
      </c>
      <c r="H30" s="4">
        <v>272</v>
      </c>
      <c r="I30" s="4">
        <v>17</v>
      </c>
      <c r="J30" s="13">
        <v>255</v>
      </c>
      <c r="K30" s="14"/>
    </row>
    <row r="31" spans="1:11" ht="15" hidden="1" customHeight="1" outlineLevel="1" x14ac:dyDescent="0.25">
      <c r="A31" s="12"/>
      <c r="B31" s="11" t="s">
        <v>45</v>
      </c>
      <c r="C31" s="4">
        <v>21604</v>
      </c>
      <c r="D31" s="4">
        <v>6427</v>
      </c>
      <c r="E31" s="4">
        <v>15177</v>
      </c>
      <c r="F31" s="4">
        <v>0</v>
      </c>
      <c r="G31" s="4">
        <v>488</v>
      </c>
      <c r="H31" s="4">
        <v>173</v>
      </c>
      <c r="I31" s="4">
        <v>34</v>
      </c>
      <c r="J31" s="13">
        <v>139</v>
      </c>
      <c r="K31" s="14"/>
    </row>
    <row r="32" spans="1:11" ht="15" hidden="1" customHeight="1" outlineLevel="1" x14ac:dyDescent="0.25">
      <c r="A32" s="12"/>
      <c r="B32" s="11" t="s">
        <v>46</v>
      </c>
      <c r="C32" s="4">
        <v>7257</v>
      </c>
      <c r="D32" s="4">
        <v>1418</v>
      </c>
      <c r="E32" s="4">
        <v>5703</v>
      </c>
      <c r="F32" s="4">
        <v>136</v>
      </c>
      <c r="G32" s="4">
        <v>127</v>
      </c>
      <c r="H32" s="4">
        <v>71</v>
      </c>
      <c r="I32" s="4">
        <v>8</v>
      </c>
      <c r="J32" s="13">
        <v>63</v>
      </c>
      <c r="K32" s="14"/>
    </row>
    <row r="33" spans="1:11" ht="15" hidden="1" customHeight="1" outlineLevel="1" x14ac:dyDescent="0.25">
      <c r="A33" s="12"/>
      <c r="B33" s="11" t="s">
        <v>47</v>
      </c>
      <c r="C33" s="4">
        <v>56699</v>
      </c>
      <c r="D33" s="4">
        <v>2785</v>
      </c>
      <c r="E33" s="4">
        <v>53466</v>
      </c>
      <c r="F33" s="4">
        <v>448</v>
      </c>
      <c r="G33" s="4">
        <v>970</v>
      </c>
      <c r="H33" s="4">
        <v>49</v>
      </c>
      <c r="I33" s="4">
        <v>17</v>
      </c>
      <c r="J33" s="13">
        <v>32</v>
      </c>
      <c r="K33" s="14"/>
    </row>
    <row r="34" spans="1:11" ht="15" hidden="1" customHeight="1" outlineLevel="1" x14ac:dyDescent="0.25">
      <c r="A34" s="12"/>
      <c r="B34" s="11" t="s">
        <v>48</v>
      </c>
      <c r="C34" s="4">
        <v>209</v>
      </c>
      <c r="D34" s="4">
        <v>68</v>
      </c>
      <c r="E34" s="4">
        <v>141</v>
      </c>
      <c r="F34" s="4">
        <v>0</v>
      </c>
      <c r="G34" s="4">
        <v>14</v>
      </c>
      <c r="H34" s="4">
        <v>1</v>
      </c>
      <c r="I34" s="4">
        <v>0</v>
      </c>
      <c r="J34" s="13">
        <v>1</v>
      </c>
      <c r="K34" s="14"/>
    </row>
    <row r="35" spans="1:11" ht="15" hidden="1" customHeight="1" outlineLevel="1" x14ac:dyDescent="0.25">
      <c r="A35" s="12"/>
      <c r="B35" s="11" t="s">
        <v>49</v>
      </c>
      <c r="C35" s="4">
        <v>11635</v>
      </c>
      <c r="D35" s="4">
        <v>379</v>
      </c>
      <c r="E35" s="4">
        <v>11256</v>
      </c>
      <c r="F35" s="4">
        <v>0</v>
      </c>
      <c r="G35" s="4">
        <v>317</v>
      </c>
      <c r="H35" s="4">
        <v>0</v>
      </c>
      <c r="I35" s="4">
        <v>0</v>
      </c>
      <c r="J35" s="13">
        <v>0</v>
      </c>
      <c r="K35" s="14"/>
    </row>
    <row r="36" spans="1:11" ht="15" hidden="1" customHeight="1" outlineLevel="1" x14ac:dyDescent="0.25">
      <c r="A36" s="12"/>
      <c r="B36" s="11" t="s">
        <v>50</v>
      </c>
      <c r="C36" s="4">
        <v>127</v>
      </c>
      <c r="D36" s="4">
        <v>51</v>
      </c>
      <c r="E36" s="4">
        <v>76</v>
      </c>
      <c r="F36" s="4">
        <v>0</v>
      </c>
      <c r="G36" s="4">
        <v>32</v>
      </c>
      <c r="H36" s="4">
        <v>1</v>
      </c>
      <c r="I36" s="4">
        <v>0</v>
      </c>
      <c r="J36" s="13">
        <v>1</v>
      </c>
      <c r="K36" s="14"/>
    </row>
    <row r="37" spans="1:11" hidden="1" outlineLevel="1" x14ac:dyDescent="0.25">
      <c r="A37" s="12"/>
      <c r="B37" s="11" t="s">
        <v>51</v>
      </c>
      <c r="C37" s="4">
        <v>18372</v>
      </c>
      <c r="D37" s="4">
        <v>1861</v>
      </c>
      <c r="E37" s="4">
        <v>16375</v>
      </c>
      <c r="F37" s="4">
        <v>136</v>
      </c>
      <c r="G37" s="4">
        <v>1296</v>
      </c>
      <c r="H37" s="4">
        <v>116</v>
      </c>
      <c r="I37" s="4">
        <v>97</v>
      </c>
      <c r="J37" s="13">
        <v>19</v>
      </c>
      <c r="K37" s="14"/>
    </row>
    <row r="38" spans="1:11" ht="15" hidden="1" customHeight="1" outlineLevel="1" x14ac:dyDescent="0.25">
      <c r="A38" s="12"/>
      <c r="B38" s="11" t="s">
        <v>52</v>
      </c>
      <c r="C38" s="4">
        <v>149</v>
      </c>
      <c r="D38" s="4">
        <v>109</v>
      </c>
      <c r="E38" s="4">
        <v>40</v>
      </c>
      <c r="F38" s="4">
        <v>0</v>
      </c>
      <c r="G38" s="4">
        <v>48</v>
      </c>
      <c r="H38" s="4">
        <v>169</v>
      </c>
      <c r="I38" s="4">
        <v>162</v>
      </c>
      <c r="J38" s="13">
        <v>7</v>
      </c>
      <c r="K38" s="14"/>
    </row>
    <row r="39" spans="1:11" ht="15" hidden="1" customHeight="1" outlineLevel="1" x14ac:dyDescent="0.25">
      <c r="A39" s="12"/>
      <c r="B39" s="11" t="s">
        <v>53</v>
      </c>
      <c r="C39" s="4">
        <v>343</v>
      </c>
      <c r="D39" s="4">
        <v>332</v>
      </c>
      <c r="E39" s="4">
        <v>11</v>
      </c>
      <c r="F39" s="4">
        <v>0</v>
      </c>
      <c r="G39" s="4">
        <v>151</v>
      </c>
      <c r="H39" s="4">
        <v>1</v>
      </c>
      <c r="I39" s="4">
        <v>0</v>
      </c>
      <c r="J39" s="13">
        <v>1</v>
      </c>
      <c r="K39" s="14"/>
    </row>
    <row r="40" spans="1:11" ht="15" hidden="1" customHeight="1" outlineLevel="1" x14ac:dyDescent="0.25">
      <c r="A40" s="12"/>
      <c r="B40" s="11" t="s">
        <v>54</v>
      </c>
      <c r="C40" s="4">
        <v>3035</v>
      </c>
      <c r="D40" s="4">
        <v>629</v>
      </c>
      <c r="E40" s="4">
        <v>2390</v>
      </c>
      <c r="F40" s="4">
        <v>16</v>
      </c>
      <c r="G40" s="4">
        <v>53</v>
      </c>
      <c r="H40" s="4">
        <v>4</v>
      </c>
      <c r="I40" s="4">
        <v>1</v>
      </c>
      <c r="J40" s="13">
        <v>3</v>
      </c>
      <c r="K40" s="14"/>
    </row>
    <row r="41" spans="1:11" ht="15" hidden="1" customHeight="1" outlineLevel="1" x14ac:dyDescent="0.25">
      <c r="A41" s="12"/>
      <c r="B41" s="11" t="s">
        <v>55</v>
      </c>
      <c r="C41" s="4">
        <v>4392</v>
      </c>
      <c r="D41" s="4">
        <v>1645</v>
      </c>
      <c r="E41" s="4">
        <v>2475</v>
      </c>
      <c r="F41" s="4">
        <v>272</v>
      </c>
      <c r="G41" s="4">
        <v>76</v>
      </c>
      <c r="H41" s="4">
        <v>352</v>
      </c>
      <c r="I41" s="4">
        <v>318</v>
      </c>
      <c r="J41" s="13">
        <v>34</v>
      </c>
      <c r="K41" s="14"/>
    </row>
    <row r="42" spans="1:11" ht="15" hidden="1" customHeight="1" outlineLevel="1" x14ac:dyDescent="0.25">
      <c r="A42" s="12"/>
      <c r="B42" s="11" t="s">
        <v>56</v>
      </c>
      <c r="C42" s="4">
        <v>7316</v>
      </c>
      <c r="D42" s="4">
        <v>2378</v>
      </c>
      <c r="E42" s="4">
        <v>2749</v>
      </c>
      <c r="F42" s="4">
        <v>2189</v>
      </c>
      <c r="G42" s="4">
        <v>684</v>
      </c>
      <c r="H42" s="4">
        <v>37</v>
      </c>
      <c r="I42" s="4">
        <v>6</v>
      </c>
      <c r="J42" s="13">
        <v>31</v>
      </c>
      <c r="K42" s="14"/>
    </row>
    <row r="43" spans="1:11" ht="15" hidden="1" customHeight="1" outlineLevel="1" x14ac:dyDescent="0.25">
      <c r="A43" s="12"/>
      <c r="B43" s="11" t="s">
        <v>57</v>
      </c>
      <c r="C43" s="4">
        <v>50789</v>
      </c>
      <c r="D43" s="4">
        <v>3382</v>
      </c>
      <c r="E43" s="4">
        <v>451</v>
      </c>
      <c r="F43" s="4">
        <v>46956</v>
      </c>
      <c r="G43" s="4">
        <v>134</v>
      </c>
      <c r="H43" s="4">
        <v>132</v>
      </c>
      <c r="I43" s="4">
        <v>106</v>
      </c>
      <c r="J43" s="13">
        <v>26</v>
      </c>
      <c r="K43" s="14"/>
    </row>
    <row r="44" spans="1:11" ht="15" customHeight="1" collapsed="1" x14ac:dyDescent="0.25">
      <c r="A44" s="3" t="s">
        <v>19</v>
      </c>
      <c r="B44" s="3" t="s">
        <v>14</v>
      </c>
      <c r="C44" s="3">
        <v>136047</v>
      </c>
      <c r="D44" s="3">
        <v>15624</v>
      </c>
      <c r="E44" s="3">
        <v>67141</v>
      </c>
      <c r="F44" s="3">
        <v>53282</v>
      </c>
      <c r="G44" s="3">
        <v>15965</v>
      </c>
      <c r="H44" s="3">
        <v>460</v>
      </c>
      <c r="I44" s="3">
        <v>152</v>
      </c>
      <c r="J44" s="21">
        <v>308</v>
      </c>
      <c r="K44" s="22"/>
    </row>
    <row r="45" spans="1:11" ht="15" hidden="1" customHeight="1" outlineLevel="1" x14ac:dyDescent="0.25">
      <c r="A45" s="12"/>
      <c r="B45" s="11" t="s">
        <v>58</v>
      </c>
      <c r="C45" s="4">
        <v>2064</v>
      </c>
      <c r="D45" s="4">
        <v>1545</v>
      </c>
      <c r="E45" s="4">
        <v>519</v>
      </c>
      <c r="F45" s="4">
        <v>0</v>
      </c>
      <c r="G45" s="4">
        <v>572</v>
      </c>
      <c r="H45" s="4">
        <v>73</v>
      </c>
      <c r="I45" s="4">
        <v>24</v>
      </c>
      <c r="J45" s="13">
        <v>49</v>
      </c>
      <c r="K45" s="14"/>
    </row>
    <row r="46" spans="1:11" ht="15" hidden="1" customHeight="1" outlineLevel="1" x14ac:dyDescent="0.25">
      <c r="A46" s="12"/>
      <c r="B46" s="11" t="s">
        <v>59</v>
      </c>
      <c r="C46" s="4">
        <v>26293</v>
      </c>
      <c r="D46" s="4">
        <v>657</v>
      </c>
      <c r="E46" s="4">
        <v>25624</v>
      </c>
      <c r="F46" s="4">
        <v>12</v>
      </c>
      <c r="G46" s="4">
        <v>996</v>
      </c>
      <c r="H46" s="4">
        <v>6</v>
      </c>
      <c r="I46" s="4">
        <v>0</v>
      </c>
      <c r="J46" s="13">
        <v>6</v>
      </c>
      <c r="K46" s="14"/>
    </row>
    <row r="47" spans="1:11" ht="15" hidden="1" customHeight="1" outlineLevel="1" x14ac:dyDescent="0.25">
      <c r="A47" s="12"/>
      <c r="B47" s="11" t="s">
        <v>60</v>
      </c>
      <c r="C47" s="4">
        <v>1272</v>
      </c>
      <c r="D47" s="4">
        <v>391</v>
      </c>
      <c r="E47" s="4">
        <v>881</v>
      </c>
      <c r="F47" s="4">
        <v>0</v>
      </c>
      <c r="G47" s="4">
        <v>1</v>
      </c>
      <c r="H47" s="4">
        <v>3</v>
      </c>
      <c r="I47" s="4">
        <v>0</v>
      </c>
      <c r="J47" s="13">
        <v>3</v>
      </c>
      <c r="K47" s="14"/>
    </row>
    <row r="48" spans="1:11" ht="15" hidden="1" customHeight="1" outlineLevel="1" x14ac:dyDescent="0.25">
      <c r="A48" s="12"/>
      <c r="B48" s="11" t="s">
        <v>61</v>
      </c>
      <c r="C48" s="4">
        <v>1819</v>
      </c>
      <c r="D48" s="4">
        <v>381</v>
      </c>
      <c r="E48" s="4">
        <v>1388</v>
      </c>
      <c r="F48" s="4">
        <v>50</v>
      </c>
      <c r="G48" s="4">
        <v>614</v>
      </c>
      <c r="H48" s="4">
        <v>4</v>
      </c>
      <c r="I48" s="4">
        <v>0</v>
      </c>
      <c r="J48" s="13">
        <v>4</v>
      </c>
      <c r="K48" s="14"/>
    </row>
    <row r="49" spans="1:11" hidden="1" outlineLevel="1" x14ac:dyDescent="0.25">
      <c r="A49" s="12"/>
      <c r="B49" s="11" t="s">
        <v>62</v>
      </c>
      <c r="C49" s="4">
        <v>1731</v>
      </c>
      <c r="D49" s="4">
        <v>896</v>
      </c>
      <c r="E49" s="4">
        <v>835</v>
      </c>
      <c r="F49" s="4">
        <v>0</v>
      </c>
      <c r="G49" s="4">
        <v>758</v>
      </c>
      <c r="H49" s="4">
        <v>68</v>
      </c>
      <c r="I49" s="4">
        <v>51</v>
      </c>
      <c r="J49" s="13">
        <v>17</v>
      </c>
      <c r="K49" s="14"/>
    </row>
    <row r="50" spans="1:11" ht="15" hidden="1" customHeight="1" outlineLevel="1" x14ac:dyDescent="0.25">
      <c r="A50" s="12"/>
      <c r="B50" s="11" t="s">
        <v>63</v>
      </c>
      <c r="C50" s="4">
        <v>35019</v>
      </c>
      <c r="D50" s="4">
        <v>4625</v>
      </c>
      <c r="E50" s="4">
        <v>18682</v>
      </c>
      <c r="F50" s="4">
        <v>11712</v>
      </c>
      <c r="G50" s="4">
        <v>1735</v>
      </c>
      <c r="H50" s="4">
        <v>89</v>
      </c>
      <c r="I50" s="4">
        <v>35</v>
      </c>
      <c r="J50" s="13">
        <v>54</v>
      </c>
      <c r="K50" s="14"/>
    </row>
    <row r="51" spans="1:11" ht="15" hidden="1" customHeight="1" outlineLevel="1" x14ac:dyDescent="0.25">
      <c r="A51" s="12"/>
      <c r="B51" s="11" t="s">
        <v>64</v>
      </c>
      <c r="C51" s="4">
        <v>4047</v>
      </c>
      <c r="D51" s="4">
        <v>1212</v>
      </c>
      <c r="E51" s="4">
        <v>2614</v>
      </c>
      <c r="F51" s="4">
        <v>221</v>
      </c>
      <c r="G51" s="4">
        <v>715</v>
      </c>
      <c r="H51" s="4">
        <v>12</v>
      </c>
      <c r="I51" s="4">
        <v>1</v>
      </c>
      <c r="J51" s="13">
        <v>11</v>
      </c>
      <c r="K51" s="14"/>
    </row>
    <row r="52" spans="1:11" ht="15" hidden="1" customHeight="1" outlineLevel="1" x14ac:dyDescent="0.25">
      <c r="A52" s="12"/>
      <c r="B52" s="11" t="s">
        <v>65</v>
      </c>
      <c r="C52" s="4">
        <v>1651</v>
      </c>
      <c r="D52" s="4">
        <v>399</v>
      </c>
      <c r="E52" s="4">
        <v>1252</v>
      </c>
      <c r="F52" s="4">
        <v>0</v>
      </c>
      <c r="G52" s="4">
        <v>184</v>
      </c>
      <c r="H52" s="4">
        <v>4</v>
      </c>
      <c r="I52" s="4">
        <v>1</v>
      </c>
      <c r="J52" s="13">
        <v>3</v>
      </c>
      <c r="K52" s="14"/>
    </row>
    <row r="53" spans="1:11" ht="15" hidden="1" customHeight="1" outlineLevel="1" x14ac:dyDescent="0.25">
      <c r="A53" s="12"/>
      <c r="B53" s="11" t="s">
        <v>66</v>
      </c>
      <c r="C53" s="4">
        <v>11023</v>
      </c>
      <c r="D53" s="4">
        <v>1738</v>
      </c>
      <c r="E53" s="4">
        <v>8001</v>
      </c>
      <c r="F53" s="4">
        <v>1284</v>
      </c>
      <c r="G53" s="4">
        <v>6274</v>
      </c>
      <c r="H53" s="4">
        <v>34</v>
      </c>
      <c r="I53" s="4">
        <v>20</v>
      </c>
      <c r="J53" s="13">
        <v>14</v>
      </c>
      <c r="K53" s="14"/>
    </row>
    <row r="54" spans="1:11" ht="15" hidden="1" customHeight="1" outlineLevel="1" x14ac:dyDescent="0.25">
      <c r="A54" s="12"/>
      <c r="B54" s="11" t="s">
        <v>67</v>
      </c>
      <c r="C54" s="4">
        <v>49795</v>
      </c>
      <c r="D54" s="4">
        <v>2630</v>
      </c>
      <c r="E54" s="4">
        <v>7162</v>
      </c>
      <c r="F54" s="4">
        <v>40003</v>
      </c>
      <c r="G54" s="4">
        <v>3785</v>
      </c>
      <c r="H54" s="4">
        <v>65</v>
      </c>
      <c r="I54" s="4">
        <v>7</v>
      </c>
      <c r="J54" s="13">
        <v>58</v>
      </c>
      <c r="K54" s="14"/>
    </row>
    <row r="55" spans="1:11" ht="15" hidden="1" customHeight="1" outlineLevel="1" x14ac:dyDescent="0.25">
      <c r="A55" s="12"/>
      <c r="B55" s="11" t="s">
        <v>68</v>
      </c>
      <c r="C55" s="4">
        <v>407</v>
      </c>
      <c r="D55" s="4">
        <v>407</v>
      </c>
      <c r="E55" s="4">
        <v>0</v>
      </c>
      <c r="F55" s="4">
        <v>0</v>
      </c>
      <c r="G55" s="4">
        <v>22</v>
      </c>
      <c r="H55" s="4">
        <v>7</v>
      </c>
      <c r="I55" s="4">
        <v>0</v>
      </c>
      <c r="J55" s="13">
        <v>7</v>
      </c>
      <c r="K55" s="14"/>
    </row>
    <row r="56" spans="1:11" hidden="1" outlineLevel="1" x14ac:dyDescent="0.25">
      <c r="A56" s="12"/>
      <c r="B56" s="11" t="s">
        <v>69</v>
      </c>
      <c r="C56" s="4">
        <v>926</v>
      </c>
      <c r="D56" s="4">
        <v>743</v>
      </c>
      <c r="E56" s="4">
        <v>183</v>
      </c>
      <c r="F56" s="4">
        <v>0</v>
      </c>
      <c r="G56" s="4">
        <v>309</v>
      </c>
      <c r="H56" s="4">
        <v>95</v>
      </c>
      <c r="I56" s="4">
        <v>13</v>
      </c>
      <c r="J56" s="13">
        <v>82</v>
      </c>
      <c r="K56" s="14"/>
    </row>
    <row r="57" spans="1:11" ht="15" customHeight="1" collapsed="1" x14ac:dyDescent="0.25">
      <c r="A57" s="3" t="s">
        <v>20</v>
      </c>
      <c r="B57" s="3" t="s">
        <v>14</v>
      </c>
      <c r="C57" s="3">
        <v>86283</v>
      </c>
      <c r="D57" s="3">
        <v>12724</v>
      </c>
      <c r="E57" s="3">
        <v>69404</v>
      </c>
      <c r="F57" s="3">
        <v>4155</v>
      </c>
      <c r="G57" s="3">
        <v>10969</v>
      </c>
      <c r="H57" s="3">
        <v>520</v>
      </c>
      <c r="I57" s="3">
        <v>225</v>
      </c>
      <c r="J57" s="21">
        <v>295</v>
      </c>
      <c r="K57" s="22"/>
    </row>
    <row r="58" spans="1:11" ht="15" hidden="1" customHeight="1" outlineLevel="1" x14ac:dyDescent="0.25">
      <c r="A58" s="12"/>
      <c r="B58" s="11" t="s">
        <v>70</v>
      </c>
      <c r="C58" s="4">
        <v>1333</v>
      </c>
      <c r="D58" s="4">
        <v>843</v>
      </c>
      <c r="E58" s="4">
        <v>102</v>
      </c>
      <c r="F58" s="4">
        <v>388</v>
      </c>
      <c r="G58" s="4">
        <v>52</v>
      </c>
      <c r="H58" s="4">
        <v>21</v>
      </c>
      <c r="I58" s="4">
        <v>11</v>
      </c>
      <c r="J58" s="13">
        <v>10</v>
      </c>
      <c r="K58" s="14"/>
    </row>
    <row r="59" spans="1:11" ht="15" hidden="1" customHeight="1" outlineLevel="1" x14ac:dyDescent="0.25">
      <c r="A59" s="12"/>
      <c r="B59" s="11" t="s">
        <v>71</v>
      </c>
      <c r="C59" s="4">
        <v>27985</v>
      </c>
      <c r="D59" s="4">
        <v>753</v>
      </c>
      <c r="E59" s="4">
        <v>27231</v>
      </c>
      <c r="F59" s="4">
        <v>1</v>
      </c>
      <c r="G59" s="4">
        <v>78</v>
      </c>
      <c r="H59" s="4">
        <v>112</v>
      </c>
      <c r="I59" s="4">
        <v>17</v>
      </c>
      <c r="J59" s="13">
        <v>95</v>
      </c>
      <c r="K59" s="14"/>
    </row>
    <row r="60" spans="1:11" ht="15" hidden="1" customHeight="1" outlineLevel="1" x14ac:dyDescent="0.25">
      <c r="A60" s="12"/>
      <c r="B60" s="11" t="s">
        <v>72</v>
      </c>
      <c r="C60" s="4">
        <v>2467</v>
      </c>
      <c r="D60" s="4">
        <v>1464</v>
      </c>
      <c r="E60" s="4">
        <v>1003</v>
      </c>
      <c r="F60" s="4">
        <v>0</v>
      </c>
      <c r="G60" s="4">
        <v>125</v>
      </c>
      <c r="H60" s="4">
        <v>42</v>
      </c>
      <c r="I60" s="4">
        <v>12</v>
      </c>
      <c r="J60" s="13">
        <v>30</v>
      </c>
      <c r="K60" s="14"/>
    </row>
    <row r="61" spans="1:11" ht="15" hidden="1" customHeight="1" outlineLevel="1" x14ac:dyDescent="0.25">
      <c r="A61" s="12"/>
      <c r="B61" s="11" t="s">
        <v>73</v>
      </c>
      <c r="C61" s="4">
        <v>9992</v>
      </c>
      <c r="D61" s="4">
        <v>606</v>
      </c>
      <c r="E61" s="4">
        <v>6250</v>
      </c>
      <c r="F61" s="4">
        <v>3136</v>
      </c>
      <c r="G61" s="4">
        <v>5357</v>
      </c>
      <c r="H61" s="4">
        <v>18</v>
      </c>
      <c r="I61" s="4">
        <v>12</v>
      </c>
      <c r="J61" s="13">
        <v>6</v>
      </c>
      <c r="K61" s="14"/>
    </row>
    <row r="62" spans="1:11" ht="15" hidden="1" customHeight="1" outlineLevel="1" x14ac:dyDescent="0.25">
      <c r="A62" s="12"/>
      <c r="B62" s="11" t="s">
        <v>74</v>
      </c>
      <c r="C62" s="4">
        <v>1943</v>
      </c>
      <c r="D62" s="4">
        <v>533</v>
      </c>
      <c r="E62" s="4">
        <v>1410</v>
      </c>
      <c r="F62" s="4">
        <v>0</v>
      </c>
      <c r="G62" s="4">
        <v>215</v>
      </c>
      <c r="H62" s="4">
        <v>6</v>
      </c>
      <c r="I62" s="4">
        <v>2</v>
      </c>
      <c r="J62" s="13">
        <v>4</v>
      </c>
      <c r="K62" s="14"/>
    </row>
    <row r="63" spans="1:11" hidden="1" outlineLevel="1" x14ac:dyDescent="0.25">
      <c r="A63" s="12"/>
      <c r="B63" s="11" t="s">
        <v>75</v>
      </c>
      <c r="C63" s="4">
        <v>32708</v>
      </c>
      <c r="D63" s="4">
        <v>6996</v>
      </c>
      <c r="E63" s="4">
        <v>25264</v>
      </c>
      <c r="F63" s="4">
        <v>448</v>
      </c>
      <c r="G63" s="4">
        <v>4763</v>
      </c>
      <c r="H63" s="4">
        <v>154</v>
      </c>
      <c r="I63" s="4">
        <v>27</v>
      </c>
      <c r="J63" s="13">
        <v>127</v>
      </c>
      <c r="K63" s="14"/>
    </row>
    <row r="64" spans="1:11" hidden="1" outlineLevel="1" x14ac:dyDescent="0.25">
      <c r="A64" s="12"/>
      <c r="B64" s="11" t="s">
        <v>76</v>
      </c>
      <c r="C64" s="4">
        <v>9855</v>
      </c>
      <c r="D64" s="4">
        <v>1529</v>
      </c>
      <c r="E64" s="4">
        <v>8144</v>
      </c>
      <c r="F64" s="4">
        <v>182</v>
      </c>
      <c r="G64" s="4">
        <v>379</v>
      </c>
      <c r="H64" s="4">
        <v>167</v>
      </c>
      <c r="I64" s="4">
        <v>144</v>
      </c>
      <c r="J64" s="13">
        <v>23</v>
      </c>
      <c r="K64" s="14"/>
    </row>
    <row r="65" spans="1:11" collapsed="1" x14ac:dyDescent="0.25">
      <c r="A65" s="3" t="s">
        <v>21</v>
      </c>
      <c r="B65" s="3" t="s">
        <v>14</v>
      </c>
      <c r="C65" s="3">
        <v>484286</v>
      </c>
      <c r="D65" s="3">
        <v>46614</v>
      </c>
      <c r="E65" s="3">
        <v>319206</v>
      </c>
      <c r="F65" s="3">
        <v>118466</v>
      </c>
      <c r="G65" s="3">
        <v>73166</v>
      </c>
      <c r="H65" s="3">
        <v>2287</v>
      </c>
      <c r="I65" s="3">
        <v>510</v>
      </c>
      <c r="J65" s="21">
        <v>1777</v>
      </c>
      <c r="K65" s="22"/>
    </row>
    <row r="66" spans="1:11" hidden="1" outlineLevel="1" x14ac:dyDescent="0.25">
      <c r="A66" s="12"/>
      <c r="B66" s="11" t="s">
        <v>77</v>
      </c>
      <c r="C66" s="4">
        <v>3621</v>
      </c>
      <c r="D66" s="4">
        <v>1401</v>
      </c>
      <c r="E66" s="4">
        <v>1174</v>
      </c>
      <c r="F66" s="4">
        <v>1046</v>
      </c>
      <c r="G66" s="4">
        <v>355</v>
      </c>
      <c r="H66" s="4">
        <v>83</v>
      </c>
      <c r="I66" s="4">
        <v>7</v>
      </c>
      <c r="J66" s="13">
        <v>76</v>
      </c>
      <c r="K66" s="14"/>
    </row>
    <row r="67" spans="1:11" hidden="1" outlineLevel="1" x14ac:dyDescent="0.25">
      <c r="A67" s="12"/>
      <c r="B67" s="11" t="s">
        <v>78</v>
      </c>
      <c r="C67" s="4">
        <v>1156</v>
      </c>
      <c r="D67" s="4">
        <v>680</v>
      </c>
      <c r="E67" s="4">
        <v>476</v>
      </c>
      <c r="F67" s="4">
        <v>0</v>
      </c>
      <c r="G67" s="4">
        <v>329</v>
      </c>
      <c r="H67" s="4">
        <v>300</v>
      </c>
      <c r="I67" s="4">
        <v>204</v>
      </c>
      <c r="J67" s="13">
        <v>96</v>
      </c>
      <c r="K67" s="14"/>
    </row>
    <row r="68" spans="1:11" hidden="1" outlineLevel="1" x14ac:dyDescent="0.25">
      <c r="A68" s="12"/>
      <c r="B68" s="11" t="s">
        <v>79</v>
      </c>
      <c r="C68" s="4">
        <v>892</v>
      </c>
      <c r="D68" s="4">
        <v>741</v>
      </c>
      <c r="E68" s="4">
        <v>97</v>
      </c>
      <c r="F68" s="4">
        <v>54</v>
      </c>
      <c r="G68" s="4">
        <v>130</v>
      </c>
      <c r="H68" s="4">
        <v>14</v>
      </c>
      <c r="I68" s="4">
        <v>1</v>
      </c>
      <c r="J68" s="13">
        <v>13</v>
      </c>
      <c r="K68" s="14"/>
    </row>
    <row r="69" spans="1:11" hidden="1" outlineLevel="1" x14ac:dyDescent="0.25">
      <c r="A69" s="12"/>
      <c r="B69" s="11" t="s">
        <v>80</v>
      </c>
      <c r="C69" s="4">
        <v>513</v>
      </c>
      <c r="D69" s="4">
        <v>408</v>
      </c>
      <c r="E69" s="4">
        <v>25</v>
      </c>
      <c r="F69" s="4">
        <v>80</v>
      </c>
      <c r="G69" s="4">
        <v>137</v>
      </c>
      <c r="H69" s="4">
        <v>9</v>
      </c>
      <c r="I69" s="4">
        <v>1</v>
      </c>
      <c r="J69" s="13">
        <v>8</v>
      </c>
      <c r="K69" s="14"/>
    </row>
    <row r="70" spans="1:11" hidden="1" outlineLevel="1" x14ac:dyDescent="0.25">
      <c r="A70" s="12"/>
      <c r="B70" s="11" t="s">
        <v>81</v>
      </c>
      <c r="C70" s="4">
        <v>4156</v>
      </c>
      <c r="D70" s="4">
        <v>1785</v>
      </c>
      <c r="E70" s="4">
        <v>2370</v>
      </c>
      <c r="F70" s="4">
        <v>1</v>
      </c>
      <c r="G70" s="4">
        <v>1514</v>
      </c>
      <c r="H70" s="4">
        <v>80</v>
      </c>
      <c r="I70" s="4">
        <v>66</v>
      </c>
      <c r="J70" s="13">
        <v>14</v>
      </c>
      <c r="K70" s="14"/>
    </row>
    <row r="71" spans="1:11" hidden="1" outlineLevel="1" x14ac:dyDescent="0.25">
      <c r="A71" s="12"/>
      <c r="B71" s="11" t="s">
        <v>82</v>
      </c>
      <c r="C71" s="4">
        <v>9359</v>
      </c>
      <c r="D71" s="4">
        <v>2183</v>
      </c>
      <c r="E71" s="4">
        <v>7170</v>
      </c>
      <c r="F71" s="4">
        <v>6</v>
      </c>
      <c r="G71" s="4">
        <v>441</v>
      </c>
      <c r="H71" s="4">
        <v>161</v>
      </c>
      <c r="I71" s="4">
        <v>32</v>
      </c>
      <c r="J71" s="13">
        <v>129</v>
      </c>
      <c r="K71" s="14"/>
    </row>
    <row r="72" spans="1:11" hidden="1" outlineLevel="1" x14ac:dyDescent="0.25">
      <c r="A72" s="12"/>
      <c r="B72" s="11" t="s">
        <v>83</v>
      </c>
      <c r="C72" s="4">
        <v>450195</v>
      </c>
      <c r="D72" s="4">
        <v>36295</v>
      </c>
      <c r="E72" s="4">
        <v>300098</v>
      </c>
      <c r="F72" s="4">
        <v>113802</v>
      </c>
      <c r="G72" s="4">
        <v>67001</v>
      </c>
      <c r="H72" s="4">
        <v>1527</v>
      </c>
      <c r="I72" s="4">
        <v>176</v>
      </c>
      <c r="J72" s="13">
        <v>1351</v>
      </c>
      <c r="K72" s="14"/>
    </row>
    <row r="73" spans="1:11" hidden="1" outlineLevel="1" x14ac:dyDescent="0.25">
      <c r="A73" s="12"/>
      <c r="B73" s="11" t="s">
        <v>84</v>
      </c>
      <c r="C73" s="4">
        <v>14394</v>
      </c>
      <c r="D73" s="4">
        <v>3121</v>
      </c>
      <c r="E73" s="4">
        <v>7796</v>
      </c>
      <c r="F73" s="4">
        <v>3477</v>
      </c>
      <c r="G73" s="4">
        <v>3259</v>
      </c>
      <c r="H73" s="4">
        <v>113</v>
      </c>
      <c r="I73" s="4">
        <v>23</v>
      </c>
      <c r="J73" s="13">
        <v>90</v>
      </c>
      <c r="K73" s="14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4">
        <f t="shared" ref="C75:J75" si="0">SUM(C9,C28,C44,C57,C65)</f>
        <v>1445867</v>
      </c>
      <c r="D75" s="4">
        <f t="shared" si="0"/>
        <v>148863</v>
      </c>
      <c r="E75" s="4">
        <f t="shared" si="0"/>
        <v>839343</v>
      </c>
      <c r="F75" s="4">
        <f t="shared" si="0"/>
        <v>457661</v>
      </c>
      <c r="G75" s="4">
        <f t="shared" si="0"/>
        <v>167144</v>
      </c>
      <c r="H75" s="4">
        <f t="shared" si="0"/>
        <v>7533</v>
      </c>
      <c r="I75" s="4">
        <f t="shared" si="0"/>
        <v>3575</v>
      </c>
      <c r="J75" s="13">
        <f t="shared" si="0"/>
        <v>3958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7"/>
    </row>
    <row r="2" spans="1:1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7"/>
    </row>
    <row r="3" spans="1:11" x14ac:dyDescent="0.25">
      <c r="A3" s="25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8"/>
    </row>
    <row r="4" spans="1:11" x14ac:dyDescent="0.25">
      <c r="A4" s="25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5">
      <c r="A5" s="10" t="s">
        <v>85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26" t="s">
        <v>2</v>
      </c>
      <c r="B7" s="26" t="s">
        <v>3</v>
      </c>
      <c r="C7" s="26" t="s">
        <v>4</v>
      </c>
      <c r="D7" s="28" t="s">
        <v>5</v>
      </c>
      <c r="E7" s="29"/>
      <c r="F7" s="30"/>
      <c r="G7" s="26" t="s">
        <v>6</v>
      </c>
      <c r="H7" s="26" t="s">
        <v>7</v>
      </c>
      <c r="I7" s="28" t="s">
        <v>8</v>
      </c>
      <c r="J7" s="29"/>
      <c r="K7" s="30"/>
    </row>
    <row r="8" spans="1:11" ht="45" x14ac:dyDescent="0.25">
      <c r="A8" s="27"/>
      <c r="B8" s="27"/>
      <c r="C8" s="27"/>
      <c r="D8" s="2" t="s">
        <v>9</v>
      </c>
      <c r="E8" s="2" t="s">
        <v>10</v>
      </c>
      <c r="F8" s="2" t="s">
        <v>11</v>
      </c>
      <c r="G8" s="27"/>
      <c r="H8" s="27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507086</v>
      </c>
      <c r="D9" s="3">
        <v>42078</v>
      </c>
      <c r="E9" s="3">
        <v>216224</v>
      </c>
      <c r="F9" s="3">
        <v>248784</v>
      </c>
      <c r="G9" s="3">
        <v>60230</v>
      </c>
      <c r="H9" s="3">
        <v>1955</v>
      </c>
      <c r="I9" s="3">
        <v>1046</v>
      </c>
      <c r="J9" s="21">
        <v>909</v>
      </c>
      <c r="K9" s="22"/>
    </row>
    <row r="10" spans="1:11" ht="15" hidden="1" customHeight="1" outlineLevel="1" x14ac:dyDescent="0.25">
      <c r="A10" s="12"/>
      <c r="B10" s="11" t="s">
        <v>25</v>
      </c>
      <c r="C10" s="4">
        <v>11972</v>
      </c>
      <c r="D10" s="4">
        <v>2766</v>
      </c>
      <c r="E10" s="4">
        <v>8080</v>
      </c>
      <c r="F10" s="4">
        <v>1126</v>
      </c>
      <c r="G10" s="4">
        <v>193</v>
      </c>
      <c r="H10" s="4">
        <v>87</v>
      </c>
      <c r="I10" s="4">
        <v>0</v>
      </c>
      <c r="J10" s="13">
        <v>87</v>
      </c>
      <c r="K10" s="14"/>
    </row>
    <row r="11" spans="1:11" ht="15" hidden="1" customHeight="1" outlineLevel="1" x14ac:dyDescent="0.25">
      <c r="A11" s="12"/>
      <c r="B11" s="11" t="s">
        <v>26</v>
      </c>
      <c r="C11" s="4">
        <v>4004</v>
      </c>
      <c r="D11" s="4">
        <v>1561</v>
      </c>
      <c r="E11" s="4">
        <v>1969</v>
      </c>
      <c r="F11" s="4">
        <v>474</v>
      </c>
      <c r="G11" s="4">
        <v>29</v>
      </c>
      <c r="H11" s="4">
        <v>5</v>
      </c>
      <c r="I11" s="4">
        <v>0</v>
      </c>
      <c r="J11" s="13">
        <v>5</v>
      </c>
      <c r="K11" s="14"/>
    </row>
    <row r="12" spans="1:11" ht="15" hidden="1" customHeight="1" outlineLevel="1" x14ac:dyDescent="0.25">
      <c r="A12" s="12"/>
      <c r="B12" s="11" t="s">
        <v>27</v>
      </c>
      <c r="C12" s="4">
        <v>521</v>
      </c>
      <c r="D12" s="4">
        <v>28</v>
      </c>
      <c r="E12" s="4">
        <v>493</v>
      </c>
      <c r="F12" s="4">
        <v>0</v>
      </c>
      <c r="G12" s="4">
        <v>114</v>
      </c>
      <c r="H12" s="4">
        <v>2</v>
      </c>
      <c r="I12" s="4">
        <v>0</v>
      </c>
      <c r="J12" s="13">
        <v>2</v>
      </c>
      <c r="K12" s="14"/>
    </row>
    <row r="13" spans="1:11" ht="15" hidden="1" customHeight="1" outlineLevel="1" x14ac:dyDescent="0.25">
      <c r="A13" s="12"/>
      <c r="B13" s="11" t="s">
        <v>28</v>
      </c>
      <c r="C13" s="4">
        <v>4988</v>
      </c>
      <c r="D13" s="4">
        <v>980</v>
      </c>
      <c r="E13" s="4">
        <v>4008</v>
      </c>
      <c r="F13" s="4">
        <v>0</v>
      </c>
      <c r="G13" s="4">
        <v>412</v>
      </c>
      <c r="H13" s="4">
        <v>11</v>
      </c>
      <c r="I13" s="4">
        <v>5</v>
      </c>
      <c r="J13" s="13">
        <v>6</v>
      </c>
      <c r="K13" s="14"/>
    </row>
    <row r="14" spans="1:11" ht="15" hidden="1" customHeight="1" outlineLevel="1" x14ac:dyDescent="0.25">
      <c r="A14" s="12"/>
      <c r="B14" s="11" t="s">
        <v>29</v>
      </c>
      <c r="C14" s="4">
        <v>7291</v>
      </c>
      <c r="D14" s="4">
        <v>1088</v>
      </c>
      <c r="E14" s="4">
        <v>3945</v>
      </c>
      <c r="F14" s="4">
        <v>2258</v>
      </c>
      <c r="G14" s="4">
        <v>198</v>
      </c>
      <c r="H14" s="4">
        <v>160</v>
      </c>
      <c r="I14" s="4">
        <v>140</v>
      </c>
      <c r="J14" s="13">
        <v>20</v>
      </c>
      <c r="K14" s="14"/>
    </row>
    <row r="15" spans="1:11" ht="15" hidden="1" customHeight="1" outlineLevel="1" x14ac:dyDescent="0.25">
      <c r="A15" s="12"/>
      <c r="B15" s="11" t="s">
        <v>30</v>
      </c>
      <c r="C15" s="4">
        <v>36874</v>
      </c>
      <c r="D15" s="4">
        <v>740</v>
      </c>
      <c r="E15" s="4">
        <v>32633</v>
      </c>
      <c r="F15" s="4">
        <v>3501</v>
      </c>
      <c r="G15" s="4">
        <v>28203</v>
      </c>
      <c r="H15" s="4">
        <v>40</v>
      </c>
      <c r="I15" s="4">
        <v>0</v>
      </c>
      <c r="J15" s="13">
        <v>40</v>
      </c>
      <c r="K15" s="14"/>
    </row>
    <row r="16" spans="1:11" ht="15" hidden="1" customHeight="1" outlineLevel="1" x14ac:dyDescent="0.25">
      <c r="A16" s="12"/>
      <c r="B16" s="11" t="s">
        <v>31</v>
      </c>
      <c r="C16" s="4">
        <v>1244</v>
      </c>
      <c r="D16" s="4">
        <v>66</v>
      </c>
      <c r="E16" s="4">
        <v>29</v>
      </c>
      <c r="F16" s="4">
        <v>1149</v>
      </c>
      <c r="G16" s="4">
        <v>5</v>
      </c>
      <c r="H16" s="4">
        <v>1</v>
      </c>
      <c r="I16" s="4">
        <v>0</v>
      </c>
      <c r="J16" s="13">
        <v>1</v>
      </c>
      <c r="K16" s="14"/>
    </row>
    <row r="17" spans="1:11" ht="15" hidden="1" customHeight="1" outlineLevel="1" x14ac:dyDescent="0.25">
      <c r="A17" s="12"/>
      <c r="B17" s="11" t="s">
        <v>32</v>
      </c>
      <c r="C17" s="4">
        <v>209017</v>
      </c>
      <c r="D17" s="4">
        <v>20531</v>
      </c>
      <c r="E17" s="4">
        <v>133530</v>
      </c>
      <c r="F17" s="4">
        <v>54956</v>
      </c>
      <c r="G17" s="4">
        <v>26770</v>
      </c>
      <c r="H17" s="4">
        <v>283</v>
      </c>
      <c r="I17" s="4">
        <v>19</v>
      </c>
      <c r="J17" s="13">
        <v>264</v>
      </c>
      <c r="K17" s="14"/>
    </row>
    <row r="18" spans="1:11" ht="15" hidden="1" customHeight="1" outlineLevel="1" x14ac:dyDescent="0.25">
      <c r="A18" s="12"/>
      <c r="B18" s="11" t="s">
        <v>33</v>
      </c>
      <c r="C18" s="4">
        <v>157402</v>
      </c>
      <c r="D18" s="4">
        <v>6056</v>
      </c>
      <c r="E18" s="4">
        <v>11700</v>
      </c>
      <c r="F18" s="4">
        <v>139646</v>
      </c>
      <c r="G18" s="4">
        <v>1971</v>
      </c>
      <c r="H18" s="4">
        <v>201</v>
      </c>
      <c r="I18" s="4">
        <v>49</v>
      </c>
      <c r="J18" s="13">
        <v>152</v>
      </c>
      <c r="K18" s="14"/>
    </row>
    <row r="19" spans="1:11" ht="15" hidden="1" customHeight="1" outlineLevel="1" x14ac:dyDescent="0.25">
      <c r="A19" s="12"/>
      <c r="B19" s="11" t="s">
        <v>34</v>
      </c>
      <c r="C19" s="4">
        <v>2400</v>
      </c>
      <c r="D19" s="4">
        <v>237</v>
      </c>
      <c r="E19" s="4">
        <v>824</v>
      </c>
      <c r="F19" s="4">
        <v>1339</v>
      </c>
      <c r="G19" s="4">
        <v>47</v>
      </c>
      <c r="H19" s="4">
        <v>37</v>
      </c>
      <c r="I19" s="4">
        <v>33</v>
      </c>
      <c r="J19" s="13">
        <v>4</v>
      </c>
      <c r="K19" s="14"/>
    </row>
    <row r="20" spans="1:11" ht="15" hidden="1" customHeight="1" outlineLevel="1" x14ac:dyDescent="0.25">
      <c r="A20" s="12"/>
      <c r="B20" s="11" t="s">
        <v>35</v>
      </c>
      <c r="C20" s="4">
        <v>31061</v>
      </c>
      <c r="D20" s="4">
        <v>1240</v>
      </c>
      <c r="E20" s="4">
        <v>220</v>
      </c>
      <c r="F20" s="4">
        <v>29601</v>
      </c>
      <c r="G20" s="4">
        <v>124</v>
      </c>
      <c r="H20" s="4">
        <v>166</v>
      </c>
      <c r="I20" s="4">
        <v>19</v>
      </c>
      <c r="J20" s="13">
        <v>147</v>
      </c>
      <c r="K20" s="14"/>
    </row>
    <row r="21" spans="1:11" ht="15" hidden="1" customHeight="1" outlineLevel="1" x14ac:dyDescent="0.25">
      <c r="A21" s="12"/>
      <c r="B21" s="11" t="s">
        <v>36</v>
      </c>
      <c r="C21" s="4">
        <v>3534</v>
      </c>
      <c r="D21" s="4">
        <v>338</v>
      </c>
      <c r="E21" s="4">
        <v>3196</v>
      </c>
      <c r="F21" s="4">
        <v>0</v>
      </c>
      <c r="G21" s="4">
        <v>156</v>
      </c>
      <c r="H21" s="4">
        <v>25</v>
      </c>
      <c r="I21" s="4">
        <v>2</v>
      </c>
      <c r="J21" s="13">
        <v>23</v>
      </c>
      <c r="K21" s="14"/>
    </row>
    <row r="22" spans="1:11" ht="15" hidden="1" customHeight="1" outlineLevel="1" x14ac:dyDescent="0.25">
      <c r="A22" s="12"/>
      <c r="B22" s="11" t="s">
        <v>37</v>
      </c>
      <c r="C22" s="4">
        <v>15036</v>
      </c>
      <c r="D22" s="4">
        <v>1684</v>
      </c>
      <c r="E22" s="4">
        <v>4681</v>
      </c>
      <c r="F22" s="4">
        <v>8671</v>
      </c>
      <c r="G22" s="4">
        <v>1131</v>
      </c>
      <c r="H22" s="4">
        <v>38</v>
      </c>
      <c r="I22" s="4">
        <v>22</v>
      </c>
      <c r="J22" s="13">
        <v>16</v>
      </c>
      <c r="K22" s="14"/>
    </row>
    <row r="23" spans="1:11" hidden="1" outlineLevel="1" x14ac:dyDescent="0.25">
      <c r="A23" s="12"/>
      <c r="B23" s="11" t="s">
        <v>38</v>
      </c>
      <c r="C23" s="4">
        <v>1871</v>
      </c>
      <c r="D23" s="4">
        <v>422</v>
      </c>
      <c r="E23" s="4">
        <v>1302</v>
      </c>
      <c r="F23" s="4">
        <v>147</v>
      </c>
      <c r="G23" s="4">
        <v>56</v>
      </c>
      <c r="H23" s="4">
        <v>76</v>
      </c>
      <c r="I23" s="4">
        <v>70</v>
      </c>
      <c r="J23" s="13">
        <v>6</v>
      </c>
      <c r="K23" s="14"/>
    </row>
    <row r="24" spans="1:11" ht="15" hidden="1" customHeight="1" outlineLevel="1" x14ac:dyDescent="0.25">
      <c r="A24" s="12"/>
      <c r="B24" s="11" t="s">
        <v>39</v>
      </c>
      <c r="C24" s="4">
        <v>3423</v>
      </c>
      <c r="D24" s="4">
        <v>1132</v>
      </c>
      <c r="E24" s="4">
        <v>1827</v>
      </c>
      <c r="F24" s="4">
        <v>464</v>
      </c>
      <c r="G24" s="4">
        <v>88</v>
      </c>
      <c r="H24" s="4">
        <v>192</v>
      </c>
      <c r="I24" s="4">
        <v>185</v>
      </c>
      <c r="J24" s="13">
        <v>7</v>
      </c>
      <c r="K24" s="14"/>
    </row>
    <row r="25" spans="1:11" ht="15" hidden="1" customHeight="1" outlineLevel="1" x14ac:dyDescent="0.25">
      <c r="A25" s="12"/>
      <c r="B25" s="11" t="s">
        <v>40</v>
      </c>
      <c r="C25" s="4">
        <v>5601</v>
      </c>
      <c r="D25" s="4">
        <v>1019</v>
      </c>
      <c r="E25" s="4">
        <v>3940</v>
      </c>
      <c r="F25" s="4">
        <v>642</v>
      </c>
      <c r="G25" s="4">
        <v>190</v>
      </c>
      <c r="H25" s="4">
        <v>370</v>
      </c>
      <c r="I25" s="4">
        <v>367</v>
      </c>
      <c r="J25" s="13">
        <v>3</v>
      </c>
      <c r="K25" s="14"/>
    </row>
    <row r="26" spans="1:11" ht="15" hidden="1" customHeight="1" outlineLevel="1" x14ac:dyDescent="0.25">
      <c r="A26" s="12"/>
      <c r="B26" s="11" t="s">
        <v>41</v>
      </c>
      <c r="C26" s="4">
        <v>3817</v>
      </c>
      <c r="D26" s="4">
        <v>1434</v>
      </c>
      <c r="E26" s="4">
        <v>2383</v>
      </c>
      <c r="F26" s="4">
        <v>0</v>
      </c>
      <c r="G26" s="4">
        <v>279</v>
      </c>
      <c r="H26" s="4">
        <v>221</v>
      </c>
      <c r="I26" s="4">
        <v>135</v>
      </c>
      <c r="J26" s="13">
        <v>86</v>
      </c>
      <c r="K26" s="14"/>
    </row>
    <row r="27" spans="1:11" ht="15" hidden="1" customHeight="1" outlineLevel="1" x14ac:dyDescent="0.25">
      <c r="A27" s="12"/>
      <c r="B27" s="11" t="s">
        <v>42</v>
      </c>
      <c r="C27" s="4">
        <v>7030</v>
      </c>
      <c r="D27" s="4">
        <v>756</v>
      </c>
      <c r="E27" s="4">
        <v>1464</v>
      </c>
      <c r="F27" s="4">
        <v>4810</v>
      </c>
      <c r="G27" s="4">
        <v>264</v>
      </c>
      <c r="H27" s="4">
        <v>40</v>
      </c>
      <c r="I27" s="4">
        <v>0</v>
      </c>
      <c r="J27" s="13">
        <v>40</v>
      </c>
      <c r="K27" s="14"/>
    </row>
    <row r="28" spans="1:11" ht="15" customHeight="1" collapsed="1" x14ac:dyDescent="0.25">
      <c r="A28" s="3" t="s">
        <v>18</v>
      </c>
      <c r="B28" s="3" t="s">
        <v>14</v>
      </c>
      <c r="C28" s="3">
        <v>212167</v>
      </c>
      <c r="D28" s="3">
        <v>27711</v>
      </c>
      <c r="E28" s="3">
        <v>134124</v>
      </c>
      <c r="F28" s="3">
        <v>50332</v>
      </c>
      <c r="G28" s="3">
        <v>6940</v>
      </c>
      <c r="H28" s="3">
        <v>1667</v>
      </c>
      <c r="I28" s="3">
        <v>758</v>
      </c>
      <c r="J28" s="21">
        <v>909</v>
      </c>
      <c r="K28" s="22"/>
    </row>
    <row r="29" spans="1:11" ht="15" hidden="1" customHeight="1" outlineLevel="1" x14ac:dyDescent="0.25">
      <c r="A29" s="12"/>
      <c r="B29" s="11" t="s">
        <v>43</v>
      </c>
      <c r="C29" s="4">
        <v>1078</v>
      </c>
      <c r="D29" s="4">
        <v>918</v>
      </c>
      <c r="E29" s="4">
        <v>139</v>
      </c>
      <c r="F29" s="4">
        <v>21</v>
      </c>
      <c r="G29" s="4">
        <v>126</v>
      </c>
      <c r="H29" s="4">
        <v>121</v>
      </c>
      <c r="I29" s="4">
        <v>98</v>
      </c>
      <c r="J29" s="13">
        <v>23</v>
      </c>
      <c r="K29" s="14"/>
    </row>
    <row r="30" spans="1:11" ht="15" hidden="1" customHeight="1" outlineLevel="1" x14ac:dyDescent="0.25">
      <c r="A30" s="12"/>
      <c r="B30" s="11" t="s">
        <v>44</v>
      </c>
      <c r="C30" s="4">
        <v>41116</v>
      </c>
      <c r="D30" s="4">
        <v>6430</v>
      </c>
      <c r="E30" s="4">
        <v>33967</v>
      </c>
      <c r="F30" s="4">
        <v>719</v>
      </c>
      <c r="G30" s="4">
        <v>1813</v>
      </c>
      <c r="H30" s="4">
        <v>567</v>
      </c>
      <c r="I30" s="4">
        <v>0</v>
      </c>
      <c r="J30" s="13">
        <v>567</v>
      </c>
      <c r="K30" s="14"/>
    </row>
    <row r="31" spans="1:11" ht="15" hidden="1" customHeight="1" outlineLevel="1" x14ac:dyDescent="0.25">
      <c r="A31" s="12"/>
      <c r="B31" s="11" t="s">
        <v>45</v>
      </c>
      <c r="C31" s="4">
        <v>19148</v>
      </c>
      <c r="D31" s="4">
        <v>4130</v>
      </c>
      <c r="E31" s="4">
        <v>15009</v>
      </c>
      <c r="F31" s="4">
        <v>9</v>
      </c>
      <c r="G31" s="4">
        <v>440</v>
      </c>
      <c r="H31" s="4">
        <v>145</v>
      </c>
      <c r="I31" s="4">
        <v>4</v>
      </c>
      <c r="J31" s="13">
        <v>141</v>
      </c>
      <c r="K31" s="14"/>
    </row>
    <row r="32" spans="1:11" ht="15" hidden="1" customHeight="1" outlineLevel="1" x14ac:dyDescent="0.25">
      <c r="A32" s="12"/>
      <c r="B32" s="11" t="s">
        <v>46</v>
      </c>
      <c r="C32" s="4">
        <v>7691</v>
      </c>
      <c r="D32" s="4">
        <v>1598</v>
      </c>
      <c r="E32" s="4">
        <v>5868</v>
      </c>
      <c r="F32" s="4">
        <v>225</v>
      </c>
      <c r="G32" s="4">
        <v>230</v>
      </c>
      <c r="H32" s="4">
        <v>83</v>
      </c>
      <c r="I32" s="4">
        <v>10</v>
      </c>
      <c r="J32" s="13">
        <v>73</v>
      </c>
      <c r="K32" s="14"/>
    </row>
    <row r="33" spans="1:11" ht="15" hidden="1" customHeight="1" outlineLevel="1" x14ac:dyDescent="0.25">
      <c r="A33" s="12"/>
      <c r="B33" s="11" t="s">
        <v>47</v>
      </c>
      <c r="C33" s="4">
        <v>48944</v>
      </c>
      <c r="D33" s="4">
        <v>2812</v>
      </c>
      <c r="E33" s="4">
        <v>45957</v>
      </c>
      <c r="F33" s="4">
        <v>175</v>
      </c>
      <c r="G33" s="4">
        <v>646</v>
      </c>
      <c r="H33" s="4">
        <v>64</v>
      </c>
      <c r="I33" s="4">
        <v>34</v>
      </c>
      <c r="J33" s="13">
        <v>30</v>
      </c>
      <c r="K33" s="14"/>
    </row>
    <row r="34" spans="1:11" ht="15" hidden="1" customHeight="1" outlineLevel="1" x14ac:dyDescent="0.25">
      <c r="A34" s="12"/>
      <c r="B34" s="11" t="s">
        <v>48</v>
      </c>
      <c r="C34" s="4">
        <v>522</v>
      </c>
      <c r="D34" s="4">
        <v>404</v>
      </c>
      <c r="E34" s="4">
        <v>118</v>
      </c>
      <c r="F34" s="4">
        <v>0</v>
      </c>
      <c r="G34" s="4">
        <v>345</v>
      </c>
      <c r="H34" s="4">
        <v>2</v>
      </c>
      <c r="I34" s="4">
        <v>0</v>
      </c>
      <c r="J34" s="13">
        <v>2</v>
      </c>
      <c r="K34" s="14"/>
    </row>
    <row r="35" spans="1:11" ht="15" hidden="1" customHeight="1" outlineLevel="1" x14ac:dyDescent="0.25">
      <c r="A35" s="12"/>
      <c r="B35" s="11" t="s">
        <v>49</v>
      </c>
      <c r="C35" s="4">
        <v>10686</v>
      </c>
      <c r="D35" s="4">
        <v>355</v>
      </c>
      <c r="E35" s="4">
        <v>10331</v>
      </c>
      <c r="F35" s="4">
        <v>0</v>
      </c>
      <c r="G35" s="4">
        <v>279</v>
      </c>
      <c r="H35" s="4">
        <v>1</v>
      </c>
      <c r="I35" s="4">
        <v>0</v>
      </c>
      <c r="J35" s="13">
        <v>1</v>
      </c>
      <c r="K35" s="14"/>
    </row>
    <row r="36" spans="1:11" ht="15" hidden="1" customHeight="1" outlineLevel="1" x14ac:dyDescent="0.25">
      <c r="A36" s="12"/>
      <c r="B36" s="11" t="s">
        <v>50</v>
      </c>
      <c r="C36" s="4">
        <v>130</v>
      </c>
      <c r="D36" s="4">
        <v>30</v>
      </c>
      <c r="E36" s="4">
        <v>100</v>
      </c>
      <c r="F36" s="4">
        <v>0</v>
      </c>
      <c r="G36" s="4">
        <v>35</v>
      </c>
      <c r="H36" s="4">
        <v>0</v>
      </c>
      <c r="I36" s="4">
        <v>0</v>
      </c>
      <c r="J36" s="13">
        <v>0</v>
      </c>
      <c r="K36" s="14"/>
    </row>
    <row r="37" spans="1:11" hidden="1" outlineLevel="1" x14ac:dyDescent="0.25">
      <c r="A37" s="12"/>
      <c r="B37" s="11" t="s">
        <v>51</v>
      </c>
      <c r="C37" s="4">
        <v>17934</v>
      </c>
      <c r="D37" s="4">
        <v>2124</v>
      </c>
      <c r="E37" s="4">
        <v>15286</v>
      </c>
      <c r="F37" s="4">
        <v>524</v>
      </c>
      <c r="G37" s="4">
        <v>1072</v>
      </c>
      <c r="H37" s="4">
        <v>166</v>
      </c>
      <c r="I37" s="4">
        <v>159</v>
      </c>
      <c r="J37" s="13">
        <v>7</v>
      </c>
      <c r="K37" s="14"/>
    </row>
    <row r="38" spans="1:11" ht="15" hidden="1" customHeight="1" outlineLevel="1" x14ac:dyDescent="0.25">
      <c r="A38" s="12"/>
      <c r="B38" s="11" t="s">
        <v>52</v>
      </c>
      <c r="C38" s="4">
        <v>164</v>
      </c>
      <c r="D38" s="4">
        <v>144</v>
      </c>
      <c r="E38" s="4">
        <v>20</v>
      </c>
      <c r="F38" s="4">
        <v>0</v>
      </c>
      <c r="G38" s="4">
        <v>33</v>
      </c>
      <c r="H38" s="4">
        <v>0</v>
      </c>
      <c r="I38" s="4">
        <v>0</v>
      </c>
      <c r="J38" s="13">
        <v>0</v>
      </c>
      <c r="K38" s="14"/>
    </row>
    <row r="39" spans="1:11" ht="15" hidden="1" customHeight="1" outlineLevel="1" x14ac:dyDescent="0.25">
      <c r="A39" s="12"/>
      <c r="B39" s="11" t="s">
        <v>53</v>
      </c>
      <c r="C39" s="4">
        <v>309</v>
      </c>
      <c r="D39" s="4">
        <v>187</v>
      </c>
      <c r="E39" s="4">
        <v>122</v>
      </c>
      <c r="F39" s="4">
        <v>0</v>
      </c>
      <c r="G39" s="4">
        <v>81</v>
      </c>
      <c r="H39" s="4">
        <v>0</v>
      </c>
      <c r="I39" s="4">
        <v>0</v>
      </c>
      <c r="J39" s="13">
        <v>0</v>
      </c>
      <c r="K39" s="14"/>
    </row>
    <row r="40" spans="1:11" ht="15" hidden="1" customHeight="1" outlineLevel="1" x14ac:dyDescent="0.25">
      <c r="A40" s="12"/>
      <c r="B40" s="11" t="s">
        <v>54</v>
      </c>
      <c r="C40" s="4">
        <v>3442</v>
      </c>
      <c r="D40" s="4">
        <v>697</v>
      </c>
      <c r="E40" s="4">
        <v>2685</v>
      </c>
      <c r="F40" s="4">
        <v>60</v>
      </c>
      <c r="G40" s="4">
        <v>27</v>
      </c>
      <c r="H40" s="4">
        <v>8</v>
      </c>
      <c r="I40" s="4">
        <v>2</v>
      </c>
      <c r="J40" s="13">
        <v>6</v>
      </c>
      <c r="K40" s="14"/>
    </row>
    <row r="41" spans="1:11" ht="15" hidden="1" customHeight="1" outlineLevel="1" x14ac:dyDescent="0.25">
      <c r="A41" s="12"/>
      <c r="B41" s="11" t="s">
        <v>55</v>
      </c>
      <c r="C41" s="4">
        <v>4989</v>
      </c>
      <c r="D41" s="4">
        <v>1852</v>
      </c>
      <c r="E41" s="4">
        <v>2852</v>
      </c>
      <c r="F41" s="4">
        <v>285</v>
      </c>
      <c r="G41" s="4">
        <v>46</v>
      </c>
      <c r="H41" s="4">
        <v>361</v>
      </c>
      <c r="I41" s="4">
        <v>339</v>
      </c>
      <c r="J41" s="13">
        <v>22</v>
      </c>
      <c r="K41" s="14"/>
    </row>
    <row r="42" spans="1:11" ht="15" hidden="1" customHeight="1" outlineLevel="1" x14ac:dyDescent="0.25">
      <c r="A42" s="12"/>
      <c r="B42" s="11" t="s">
        <v>56</v>
      </c>
      <c r="C42" s="4">
        <v>8362</v>
      </c>
      <c r="D42" s="4">
        <v>3222</v>
      </c>
      <c r="E42" s="4">
        <v>1048</v>
      </c>
      <c r="F42" s="4">
        <v>4092</v>
      </c>
      <c r="G42" s="4">
        <v>1484</v>
      </c>
      <c r="H42" s="4">
        <v>15</v>
      </c>
      <c r="I42" s="4">
        <v>0</v>
      </c>
      <c r="J42" s="13">
        <v>15</v>
      </c>
      <c r="K42" s="14"/>
    </row>
    <row r="43" spans="1:11" ht="15" hidden="1" customHeight="1" outlineLevel="1" x14ac:dyDescent="0.25">
      <c r="A43" s="12"/>
      <c r="B43" s="11" t="s">
        <v>57</v>
      </c>
      <c r="C43" s="4">
        <v>47652</v>
      </c>
      <c r="D43" s="4">
        <v>2808</v>
      </c>
      <c r="E43" s="4">
        <v>622</v>
      </c>
      <c r="F43" s="4">
        <v>44222</v>
      </c>
      <c r="G43" s="4">
        <v>283</v>
      </c>
      <c r="H43" s="4">
        <v>134</v>
      </c>
      <c r="I43" s="4">
        <v>112</v>
      </c>
      <c r="J43" s="13">
        <v>22</v>
      </c>
      <c r="K43" s="14"/>
    </row>
    <row r="44" spans="1:11" ht="15" customHeight="1" collapsed="1" x14ac:dyDescent="0.25">
      <c r="A44" s="3" t="s">
        <v>19</v>
      </c>
      <c r="B44" s="3" t="s">
        <v>14</v>
      </c>
      <c r="C44" s="3">
        <v>132801</v>
      </c>
      <c r="D44" s="3">
        <v>12802</v>
      </c>
      <c r="E44" s="3">
        <v>57152</v>
      </c>
      <c r="F44" s="3">
        <v>62847</v>
      </c>
      <c r="G44" s="3">
        <v>10114</v>
      </c>
      <c r="H44" s="3">
        <v>507</v>
      </c>
      <c r="I44" s="3">
        <v>108</v>
      </c>
      <c r="J44" s="21">
        <v>399</v>
      </c>
      <c r="K44" s="22"/>
    </row>
    <row r="45" spans="1:11" ht="15" hidden="1" customHeight="1" outlineLevel="1" x14ac:dyDescent="0.25">
      <c r="A45" s="12"/>
      <c r="B45" s="11" t="s">
        <v>58</v>
      </c>
      <c r="C45" s="4">
        <v>1808</v>
      </c>
      <c r="D45" s="4">
        <v>1396</v>
      </c>
      <c r="E45" s="4">
        <v>412</v>
      </c>
      <c r="F45" s="4">
        <v>0</v>
      </c>
      <c r="G45" s="4">
        <v>444</v>
      </c>
      <c r="H45" s="4">
        <v>47</v>
      </c>
      <c r="I45" s="4">
        <v>0</v>
      </c>
      <c r="J45" s="13">
        <v>47</v>
      </c>
      <c r="K45" s="14"/>
    </row>
    <row r="46" spans="1:11" ht="15" hidden="1" customHeight="1" outlineLevel="1" x14ac:dyDescent="0.25">
      <c r="A46" s="12"/>
      <c r="B46" s="11" t="s">
        <v>59</v>
      </c>
      <c r="C46" s="4">
        <v>26078</v>
      </c>
      <c r="D46" s="4">
        <v>523</v>
      </c>
      <c r="E46" s="4">
        <v>25517</v>
      </c>
      <c r="F46" s="4">
        <v>38</v>
      </c>
      <c r="G46" s="4">
        <v>769</v>
      </c>
      <c r="H46" s="4">
        <v>3</v>
      </c>
      <c r="I46" s="4">
        <v>1</v>
      </c>
      <c r="J46" s="13">
        <v>2</v>
      </c>
      <c r="K46" s="14"/>
    </row>
    <row r="47" spans="1:11" ht="15" hidden="1" customHeight="1" outlineLevel="1" x14ac:dyDescent="0.25">
      <c r="A47" s="12"/>
      <c r="B47" s="11" t="s">
        <v>60</v>
      </c>
      <c r="C47" s="4">
        <v>1101</v>
      </c>
      <c r="D47" s="4">
        <v>400</v>
      </c>
      <c r="E47" s="4">
        <v>701</v>
      </c>
      <c r="F47" s="4">
        <v>0</v>
      </c>
      <c r="G47" s="4">
        <v>6</v>
      </c>
      <c r="H47" s="4">
        <v>7</v>
      </c>
      <c r="I47" s="4">
        <v>0</v>
      </c>
      <c r="J47" s="13">
        <v>7</v>
      </c>
      <c r="K47" s="14"/>
    </row>
    <row r="48" spans="1:11" ht="15" hidden="1" customHeight="1" outlineLevel="1" x14ac:dyDescent="0.25">
      <c r="A48" s="12"/>
      <c r="B48" s="11" t="s">
        <v>61</v>
      </c>
      <c r="C48" s="4">
        <v>1722</v>
      </c>
      <c r="D48" s="4">
        <v>451</v>
      </c>
      <c r="E48" s="4">
        <v>1201</v>
      </c>
      <c r="F48" s="4">
        <v>70</v>
      </c>
      <c r="G48" s="4">
        <v>558</v>
      </c>
      <c r="H48" s="4">
        <v>0</v>
      </c>
      <c r="I48" s="4">
        <v>0</v>
      </c>
      <c r="J48" s="13">
        <v>0</v>
      </c>
      <c r="K48" s="14"/>
    </row>
    <row r="49" spans="1:11" hidden="1" outlineLevel="1" x14ac:dyDescent="0.25">
      <c r="A49" s="12"/>
      <c r="B49" s="11" t="s">
        <v>62</v>
      </c>
      <c r="C49" s="4">
        <v>972</v>
      </c>
      <c r="D49" s="4">
        <v>268</v>
      </c>
      <c r="E49" s="4">
        <v>704</v>
      </c>
      <c r="F49" s="4">
        <v>0</v>
      </c>
      <c r="G49" s="4">
        <v>147</v>
      </c>
      <c r="H49" s="4">
        <v>82</v>
      </c>
      <c r="I49" s="4">
        <v>72</v>
      </c>
      <c r="J49" s="13">
        <v>10</v>
      </c>
      <c r="K49" s="14"/>
    </row>
    <row r="50" spans="1:11" ht="15" hidden="1" customHeight="1" outlineLevel="1" x14ac:dyDescent="0.25">
      <c r="A50" s="12"/>
      <c r="B50" s="11" t="s">
        <v>63</v>
      </c>
      <c r="C50" s="4">
        <v>35573</v>
      </c>
      <c r="D50" s="4">
        <v>4216</v>
      </c>
      <c r="E50" s="4">
        <v>17678</v>
      </c>
      <c r="F50" s="4">
        <v>13679</v>
      </c>
      <c r="G50" s="4">
        <v>1643</v>
      </c>
      <c r="H50" s="4">
        <v>45</v>
      </c>
      <c r="I50" s="4">
        <v>19</v>
      </c>
      <c r="J50" s="13">
        <v>26</v>
      </c>
      <c r="K50" s="14"/>
    </row>
    <row r="51" spans="1:11" ht="15" hidden="1" customHeight="1" outlineLevel="1" x14ac:dyDescent="0.25">
      <c r="A51" s="12"/>
      <c r="B51" s="11" t="s">
        <v>64</v>
      </c>
      <c r="C51" s="4">
        <v>4298</v>
      </c>
      <c r="D51" s="4">
        <v>1046</v>
      </c>
      <c r="E51" s="4">
        <v>2717</v>
      </c>
      <c r="F51" s="4">
        <v>535</v>
      </c>
      <c r="G51" s="4">
        <v>392</v>
      </c>
      <c r="H51" s="4">
        <v>11</v>
      </c>
      <c r="I51" s="4">
        <v>1</v>
      </c>
      <c r="J51" s="13">
        <v>10</v>
      </c>
      <c r="K51" s="14"/>
    </row>
    <row r="52" spans="1:11" ht="15" hidden="1" customHeight="1" outlineLevel="1" x14ac:dyDescent="0.25">
      <c r="A52" s="12"/>
      <c r="B52" s="11" t="s">
        <v>65</v>
      </c>
      <c r="C52" s="4">
        <v>1452</v>
      </c>
      <c r="D52" s="4">
        <v>255</v>
      </c>
      <c r="E52" s="4">
        <v>1197</v>
      </c>
      <c r="F52" s="4">
        <v>0</v>
      </c>
      <c r="G52" s="4">
        <v>100</v>
      </c>
      <c r="H52" s="4">
        <v>5</v>
      </c>
      <c r="I52" s="4">
        <v>4</v>
      </c>
      <c r="J52" s="13">
        <v>1</v>
      </c>
      <c r="K52" s="14"/>
    </row>
    <row r="53" spans="1:11" ht="15" hidden="1" customHeight="1" outlineLevel="1" x14ac:dyDescent="0.25">
      <c r="A53" s="12"/>
      <c r="B53" s="11" t="s">
        <v>66</v>
      </c>
      <c r="C53" s="4">
        <v>9735</v>
      </c>
      <c r="D53" s="4">
        <v>1664</v>
      </c>
      <c r="E53" s="4">
        <v>5794</v>
      </c>
      <c r="F53" s="4">
        <v>2277</v>
      </c>
      <c r="G53" s="4">
        <v>5194</v>
      </c>
      <c r="H53" s="4">
        <v>25</v>
      </c>
      <c r="I53" s="4">
        <v>8</v>
      </c>
      <c r="J53" s="13">
        <v>17</v>
      </c>
      <c r="K53" s="14"/>
    </row>
    <row r="54" spans="1:11" ht="15" hidden="1" customHeight="1" outlineLevel="1" x14ac:dyDescent="0.25">
      <c r="A54" s="12"/>
      <c r="B54" s="11" t="s">
        <v>67</v>
      </c>
      <c r="C54" s="4">
        <v>48878</v>
      </c>
      <c r="D54" s="4">
        <v>1568</v>
      </c>
      <c r="E54" s="4">
        <v>1062</v>
      </c>
      <c r="F54" s="4">
        <v>46248</v>
      </c>
      <c r="G54" s="4">
        <v>643</v>
      </c>
      <c r="H54" s="4">
        <v>33</v>
      </c>
      <c r="I54" s="4">
        <v>0</v>
      </c>
      <c r="J54" s="13">
        <v>33</v>
      </c>
      <c r="K54" s="14"/>
    </row>
    <row r="55" spans="1:11" ht="15" hidden="1" customHeight="1" outlineLevel="1" x14ac:dyDescent="0.25">
      <c r="A55" s="12"/>
      <c r="B55" s="11" t="s">
        <v>68</v>
      </c>
      <c r="C55" s="4">
        <v>251</v>
      </c>
      <c r="D55" s="4">
        <v>251</v>
      </c>
      <c r="E55" s="4">
        <v>0</v>
      </c>
      <c r="F55" s="4">
        <v>0</v>
      </c>
      <c r="G55" s="4">
        <v>20</v>
      </c>
      <c r="H55" s="4">
        <v>4</v>
      </c>
      <c r="I55" s="4">
        <v>0</v>
      </c>
      <c r="J55" s="13">
        <v>4</v>
      </c>
      <c r="K55" s="14"/>
    </row>
    <row r="56" spans="1:11" hidden="1" outlineLevel="1" x14ac:dyDescent="0.25">
      <c r="A56" s="12"/>
      <c r="B56" s="11" t="s">
        <v>69</v>
      </c>
      <c r="C56" s="4">
        <v>933</v>
      </c>
      <c r="D56" s="4">
        <v>764</v>
      </c>
      <c r="E56" s="4">
        <v>169</v>
      </c>
      <c r="F56" s="4">
        <v>0</v>
      </c>
      <c r="G56" s="4">
        <v>198</v>
      </c>
      <c r="H56" s="4">
        <v>245</v>
      </c>
      <c r="I56" s="4">
        <v>3</v>
      </c>
      <c r="J56" s="13">
        <v>242</v>
      </c>
      <c r="K56" s="14"/>
    </row>
    <row r="57" spans="1:11" ht="15" customHeight="1" collapsed="1" x14ac:dyDescent="0.25">
      <c r="A57" s="3" t="s">
        <v>20</v>
      </c>
      <c r="B57" s="3" t="s">
        <v>14</v>
      </c>
      <c r="C57" s="3">
        <v>79511</v>
      </c>
      <c r="D57" s="3">
        <v>10928</v>
      </c>
      <c r="E57" s="3">
        <v>65572</v>
      </c>
      <c r="F57" s="3">
        <v>3011</v>
      </c>
      <c r="G57" s="3">
        <v>9215</v>
      </c>
      <c r="H57" s="3">
        <v>336</v>
      </c>
      <c r="I57" s="3">
        <v>130</v>
      </c>
      <c r="J57" s="21">
        <v>206</v>
      </c>
      <c r="K57" s="22"/>
    </row>
    <row r="58" spans="1:11" ht="15" hidden="1" customHeight="1" outlineLevel="1" x14ac:dyDescent="0.25">
      <c r="A58" s="12"/>
      <c r="B58" s="11" t="s">
        <v>70</v>
      </c>
      <c r="C58" s="4">
        <v>1011</v>
      </c>
      <c r="D58" s="4">
        <v>621</v>
      </c>
      <c r="E58" s="4">
        <v>144</v>
      </c>
      <c r="F58" s="4">
        <v>246</v>
      </c>
      <c r="G58" s="4">
        <v>78</v>
      </c>
      <c r="H58" s="4">
        <v>50</v>
      </c>
      <c r="I58" s="4">
        <v>47</v>
      </c>
      <c r="J58" s="13">
        <v>3</v>
      </c>
      <c r="K58" s="14"/>
    </row>
    <row r="59" spans="1:11" ht="15" hidden="1" customHeight="1" outlineLevel="1" x14ac:dyDescent="0.25">
      <c r="A59" s="12"/>
      <c r="B59" s="11" t="s">
        <v>71</v>
      </c>
      <c r="C59" s="4">
        <v>26677</v>
      </c>
      <c r="D59" s="4">
        <v>732</v>
      </c>
      <c r="E59" s="4">
        <v>25940</v>
      </c>
      <c r="F59" s="4">
        <v>5</v>
      </c>
      <c r="G59" s="4">
        <v>1770</v>
      </c>
      <c r="H59" s="4">
        <v>37</v>
      </c>
      <c r="I59" s="4">
        <v>0</v>
      </c>
      <c r="J59" s="13">
        <v>37</v>
      </c>
      <c r="K59" s="14"/>
    </row>
    <row r="60" spans="1:11" ht="15" hidden="1" customHeight="1" outlineLevel="1" x14ac:dyDescent="0.25">
      <c r="A60" s="12"/>
      <c r="B60" s="11" t="s">
        <v>72</v>
      </c>
      <c r="C60" s="4">
        <v>2192</v>
      </c>
      <c r="D60" s="4">
        <v>1214</v>
      </c>
      <c r="E60" s="4">
        <v>978</v>
      </c>
      <c r="F60" s="4">
        <v>0</v>
      </c>
      <c r="G60" s="4">
        <v>159</v>
      </c>
      <c r="H60" s="4">
        <v>64</v>
      </c>
      <c r="I60" s="4">
        <v>6</v>
      </c>
      <c r="J60" s="13">
        <v>58</v>
      </c>
      <c r="K60" s="14"/>
    </row>
    <row r="61" spans="1:11" ht="15" hidden="1" customHeight="1" outlineLevel="1" x14ac:dyDescent="0.25">
      <c r="A61" s="12"/>
      <c r="B61" s="11" t="s">
        <v>73</v>
      </c>
      <c r="C61" s="4">
        <v>6595</v>
      </c>
      <c r="D61" s="4">
        <v>421</v>
      </c>
      <c r="E61" s="4">
        <v>4493</v>
      </c>
      <c r="F61" s="4">
        <v>1681</v>
      </c>
      <c r="G61" s="4">
        <v>3673</v>
      </c>
      <c r="H61" s="4">
        <v>4</v>
      </c>
      <c r="I61" s="4">
        <v>0</v>
      </c>
      <c r="J61" s="13">
        <v>4</v>
      </c>
      <c r="K61" s="14"/>
    </row>
    <row r="62" spans="1:11" ht="15" hidden="1" customHeight="1" outlineLevel="1" x14ac:dyDescent="0.25">
      <c r="A62" s="12"/>
      <c r="B62" s="11" t="s">
        <v>74</v>
      </c>
      <c r="C62" s="4">
        <v>1687</v>
      </c>
      <c r="D62" s="4">
        <v>490</v>
      </c>
      <c r="E62" s="4">
        <v>1182</v>
      </c>
      <c r="F62" s="4">
        <v>15</v>
      </c>
      <c r="G62" s="4">
        <v>116</v>
      </c>
      <c r="H62" s="4">
        <v>7</v>
      </c>
      <c r="I62" s="4">
        <v>2</v>
      </c>
      <c r="J62" s="13">
        <v>5</v>
      </c>
      <c r="K62" s="14"/>
    </row>
    <row r="63" spans="1:11" hidden="1" outlineLevel="1" x14ac:dyDescent="0.25">
      <c r="A63" s="12"/>
      <c r="B63" s="11" t="s">
        <v>75</v>
      </c>
      <c r="C63" s="4">
        <v>30589</v>
      </c>
      <c r="D63" s="4">
        <v>6060</v>
      </c>
      <c r="E63" s="4">
        <v>23649</v>
      </c>
      <c r="F63" s="4">
        <v>880</v>
      </c>
      <c r="G63" s="4">
        <v>2787</v>
      </c>
      <c r="H63" s="4">
        <v>79</v>
      </c>
      <c r="I63" s="4">
        <v>17</v>
      </c>
      <c r="J63" s="13">
        <v>62</v>
      </c>
      <c r="K63" s="14"/>
    </row>
    <row r="64" spans="1:11" hidden="1" outlineLevel="1" x14ac:dyDescent="0.25">
      <c r="A64" s="12"/>
      <c r="B64" s="11" t="s">
        <v>76</v>
      </c>
      <c r="C64" s="4">
        <v>10760</v>
      </c>
      <c r="D64" s="4">
        <v>1390</v>
      </c>
      <c r="E64" s="4">
        <v>9186</v>
      </c>
      <c r="F64" s="4">
        <v>184</v>
      </c>
      <c r="G64" s="4">
        <v>632</v>
      </c>
      <c r="H64" s="4">
        <v>95</v>
      </c>
      <c r="I64" s="4">
        <v>58</v>
      </c>
      <c r="J64" s="13">
        <v>37</v>
      </c>
      <c r="K64" s="14"/>
    </row>
    <row r="65" spans="1:11" collapsed="1" x14ac:dyDescent="0.25">
      <c r="A65" s="3" t="s">
        <v>21</v>
      </c>
      <c r="B65" s="3" t="s">
        <v>14</v>
      </c>
      <c r="C65" s="3">
        <v>541689</v>
      </c>
      <c r="D65" s="3">
        <v>38442</v>
      </c>
      <c r="E65" s="3">
        <v>319628</v>
      </c>
      <c r="F65" s="3">
        <v>183619</v>
      </c>
      <c r="G65" s="3">
        <v>76435</v>
      </c>
      <c r="H65" s="3">
        <v>1865</v>
      </c>
      <c r="I65" s="3">
        <v>368</v>
      </c>
      <c r="J65" s="21">
        <v>1497</v>
      </c>
      <c r="K65" s="22"/>
    </row>
    <row r="66" spans="1:11" hidden="1" outlineLevel="1" x14ac:dyDescent="0.25">
      <c r="A66" s="12"/>
      <c r="B66" s="11" t="s">
        <v>77</v>
      </c>
      <c r="C66" s="4">
        <v>2839</v>
      </c>
      <c r="D66" s="4">
        <v>1178</v>
      </c>
      <c r="E66" s="4">
        <v>412</v>
      </c>
      <c r="F66" s="4">
        <v>1249</v>
      </c>
      <c r="G66" s="4">
        <v>295</v>
      </c>
      <c r="H66" s="4">
        <v>122</v>
      </c>
      <c r="I66" s="4">
        <v>0</v>
      </c>
      <c r="J66" s="13">
        <v>122</v>
      </c>
      <c r="K66" s="14"/>
    </row>
    <row r="67" spans="1:11" hidden="1" outlineLevel="1" x14ac:dyDescent="0.25">
      <c r="A67" s="12"/>
      <c r="B67" s="11" t="s">
        <v>78</v>
      </c>
      <c r="C67" s="4">
        <v>1428</v>
      </c>
      <c r="D67" s="4">
        <v>683</v>
      </c>
      <c r="E67" s="4">
        <v>745</v>
      </c>
      <c r="F67" s="4">
        <v>0</v>
      </c>
      <c r="G67" s="4">
        <v>338</v>
      </c>
      <c r="H67" s="4">
        <v>316</v>
      </c>
      <c r="I67" s="4">
        <v>226</v>
      </c>
      <c r="J67" s="13">
        <v>90</v>
      </c>
      <c r="K67" s="14"/>
    </row>
    <row r="68" spans="1:11" hidden="1" outlineLevel="1" x14ac:dyDescent="0.25">
      <c r="A68" s="12"/>
      <c r="B68" s="11" t="s">
        <v>79</v>
      </c>
      <c r="C68" s="4">
        <v>2499</v>
      </c>
      <c r="D68" s="4">
        <v>523</v>
      </c>
      <c r="E68" s="4">
        <v>1885</v>
      </c>
      <c r="F68" s="4">
        <v>91</v>
      </c>
      <c r="G68" s="4">
        <v>129</v>
      </c>
      <c r="H68" s="4">
        <v>32</v>
      </c>
      <c r="I68" s="4">
        <v>6</v>
      </c>
      <c r="J68" s="13">
        <v>26</v>
      </c>
      <c r="K68" s="14"/>
    </row>
    <row r="69" spans="1:11" hidden="1" outlineLevel="1" x14ac:dyDescent="0.25">
      <c r="A69" s="12"/>
      <c r="B69" s="11" t="s">
        <v>80</v>
      </c>
      <c r="C69" s="4">
        <v>526</v>
      </c>
      <c r="D69" s="4">
        <v>417</v>
      </c>
      <c r="E69" s="4">
        <v>23</v>
      </c>
      <c r="F69" s="4">
        <v>86</v>
      </c>
      <c r="G69" s="4">
        <v>145</v>
      </c>
      <c r="H69" s="4">
        <v>11</v>
      </c>
      <c r="I69" s="4">
        <v>0</v>
      </c>
      <c r="J69" s="13">
        <v>11</v>
      </c>
      <c r="K69" s="14"/>
    </row>
    <row r="70" spans="1:11" hidden="1" outlineLevel="1" x14ac:dyDescent="0.25">
      <c r="A70" s="12"/>
      <c r="B70" s="11" t="s">
        <v>81</v>
      </c>
      <c r="C70" s="4">
        <v>3691</v>
      </c>
      <c r="D70" s="4">
        <v>1617</v>
      </c>
      <c r="E70" s="4">
        <v>2040</v>
      </c>
      <c r="F70" s="4">
        <v>34</v>
      </c>
      <c r="G70" s="4">
        <v>1213</v>
      </c>
      <c r="H70" s="4">
        <v>70</v>
      </c>
      <c r="I70" s="4">
        <v>54</v>
      </c>
      <c r="J70" s="13">
        <v>16</v>
      </c>
      <c r="K70" s="14"/>
    </row>
    <row r="71" spans="1:11" hidden="1" outlineLevel="1" x14ac:dyDescent="0.25">
      <c r="A71" s="12"/>
      <c r="B71" s="11" t="s">
        <v>82</v>
      </c>
      <c r="C71" s="4">
        <v>7553</v>
      </c>
      <c r="D71" s="4">
        <v>869</v>
      </c>
      <c r="E71" s="4">
        <v>6684</v>
      </c>
      <c r="F71" s="4">
        <v>0</v>
      </c>
      <c r="G71" s="4">
        <v>206</v>
      </c>
      <c r="H71" s="4">
        <v>89</v>
      </c>
      <c r="I71" s="4">
        <v>0</v>
      </c>
      <c r="J71" s="13">
        <v>89</v>
      </c>
      <c r="K71" s="14"/>
    </row>
    <row r="72" spans="1:11" hidden="1" outlineLevel="1" x14ac:dyDescent="0.25">
      <c r="A72" s="12"/>
      <c r="B72" s="11" t="s">
        <v>83</v>
      </c>
      <c r="C72" s="4">
        <v>507227</v>
      </c>
      <c r="D72" s="4">
        <v>29860</v>
      </c>
      <c r="E72" s="4">
        <v>302939</v>
      </c>
      <c r="F72" s="4">
        <v>174428</v>
      </c>
      <c r="G72" s="4">
        <v>72426</v>
      </c>
      <c r="H72" s="4">
        <v>1102</v>
      </c>
      <c r="I72" s="4">
        <v>81</v>
      </c>
      <c r="J72" s="13">
        <v>1021</v>
      </c>
      <c r="K72" s="14"/>
    </row>
    <row r="73" spans="1:11" hidden="1" outlineLevel="1" x14ac:dyDescent="0.25">
      <c r="A73" s="12"/>
      <c r="B73" s="11" t="s">
        <v>84</v>
      </c>
      <c r="C73" s="4">
        <v>15926</v>
      </c>
      <c r="D73" s="4">
        <v>3295</v>
      </c>
      <c r="E73" s="4">
        <v>4900</v>
      </c>
      <c r="F73" s="4">
        <v>7731</v>
      </c>
      <c r="G73" s="4">
        <v>1683</v>
      </c>
      <c r="H73" s="4">
        <v>123</v>
      </c>
      <c r="I73" s="4">
        <v>1</v>
      </c>
      <c r="J73" s="13">
        <v>122</v>
      </c>
      <c r="K73" s="14"/>
    </row>
    <row r="74" spans="1:11" collapsed="1" x14ac:dyDescent="0.25">
      <c r="A74" s="15" t="s">
        <v>15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16</v>
      </c>
      <c r="B75" s="19"/>
      <c r="C75" s="4">
        <f t="shared" ref="C75:J75" si="0">SUM(C9,C28,C44,C57,C65)</f>
        <v>1473254</v>
      </c>
      <c r="D75" s="4">
        <f t="shared" si="0"/>
        <v>131961</v>
      </c>
      <c r="E75" s="4">
        <f t="shared" si="0"/>
        <v>792700</v>
      </c>
      <c r="F75" s="4">
        <f t="shared" si="0"/>
        <v>548593</v>
      </c>
      <c r="G75" s="4">
        <f t="shared" si="0"/>
        <v>162934</v>
      </c>
      <c r="H75" s="4">
        <f t="shared" si="0"/>
        <v>6330</v>
      </c>
      <c r="I75" s="4">
        <f t="shared" si="0"/>
        <v>2410</v>
      </c>
      <c r="J75" s="13">
        <f t="shared" si="0"/>
        <v>3920</v>
      </c>
      <c r="K75" s="14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2016</vt:lpstr>
      <vt:lpstr>2016-10</vt:lpstr>
      <vt:lpstr>2016-11</vt:lpstr>
      <vt:lpstr>2016-12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2018-03-08T11:44:44Z</dcterms:modified>
</cp:coreProperties>
</file>