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6" sheetId="15" r:id="rId1"/>
    <sheet name="2016-10" sheetId="10" r:id="rId2"/>
    <sheet name="2016-11" sheetId="13" r:id="rId3"/>
    <sheet name="2016-12" sheetId="14" r:id="rId4"/>
  </sheets>
  <definedNames>
    <definedName name="page\x2dtotal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0" i="15" l="1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9" i="15"/>
  <c r="D9" i="15"/>
  <c r="E9" i="15"/>
  <c r="F9" i="15"/>
  <c r="G9" i="15"/>
  <c r="H9" i="15"/>
  <c r="I9" i="15"/>
  <c r="D10" i="15"/>
  <c r="E10" i="15"/>
  <c r="F10" i="15"/>
  <c r="G10" i="15"/>
  <c r="H10" i="15"/>
  <c r="I10" i="15"/>
  <c r="D11" i="15"/>
  <c r="E11" i="15"/>
  <c r="F11" i="15"/>
  <c r="G11" i="15"/>
  <c r="H11" i="15"/>
  <c r="I11" i="15"/>
  <c r="D12" i="15"/>
  <c r="E12" i="15"/>
  <c r="F12" i="15"/>
  <c r="G12" i="15"/>
  <c r="H12" i="15"/>
  <c r="I12" i="15"/>
  <c r="D13" i="15"/>
  <c r="E13" i="15"/>
  <c r="F13" i="15"/>
  <c r="G13" i="15"/>
  <c r="H13" i="15"/>
  <c r="I13" i="15"/>
  <c r="D14" i="15"/>
  <c r="E14" i="15"/>
  <c r="F14" i="15"/>
  <c r="G14" i="15"/>
  <c r="H14" i="15"/>
  <c r="I14" i="15"/>
  <c r="D15" i="15"/>
  <c r="E15" i="15"/>
  <c r="F15" i="15"/>
  <c r="G15" i="15"/>
  <c r="H15" i="15"/>
  <c r="I15" i="15"/>
  <c r="D16" i="15"/>
  <c r="E16" i="15"/>
  <c r="F16" i="15"/>
  <c r="G16" i="15"/>
  <c r="H16" i="15"/>
  <c r="I16" i="15"/>
  <c r="D17" i="15"/>
  <c r="E17" i="15"/>
  <c r="F17" i="15"/>
  <c r="G17" i="15"/>
  <c r="H17" i="15"/>
  <c r="I17" i="15"/>
  <c r="D18" i="15"/>
  <c r="E18" i="15"/>
  <c r="F18" i="15"/>
  <c r="G18" i="15"/>
  <c r="H18" i="15"/>
  <c r="I18" i="15"/>
  <c r="D19" i="15"/>
  <c r="E19" i="15"/>
  <c r="F19" i="15"/>
  <c r="G19" i="15"/>
  <c r="H19" i="15"/>
  <c r="I19" i="15"/>
  <c r="D20" i="15"/>
  <c r="E20" i="15"/>
  <c r="F20" i="15"/>
  <c r="G20" i="15"/>
  <c r="H20" i="15"/>
  <c r="I20" i="15"/>
  <c r="D21" i="15"/>
  <c r="E21" i="15"/>
  <c r="F21" i="15"/>
  <c r="G21" i="15"/>
  <c r="H21" i="15"/>
  <c r="I21" i="15"/>
  <c r="D22" i="15"/>
  <c r="E22" i="15"/>
  <c r="F22" i="15"/>
  <c r="G22" i="15"/>
  <c r="H22" i="15"/>
  <c r="I22" i="15"/>
  <c r="D23" i="15"/>
  <c r="E23" i="15"/>
  <c r="F23" i="15"/>
  <c r="G23" i="15"/>
  <c r="H23" i="15"/>
  <c r="I23" i="15"/>
  <c r="D24" i="15"/>
  <c r="E24" i="15"/>
  <c r="F24" i="15"/>
  <c r="G24" i="15"/>
  <c r="H24" i="15"/>
  <c r="I24" i="15"/>
  <c r="D25" i="15"/>
  <c r="E25" i="15"/>
  <c r="F25" i="15"/>
  <c r="G25" i="15"/>
  <c r="H25" i="15"/>
  <c r="I25" i="15"/>
  <c r="D26" i="15"/>
  <c r="E26" i="15"/>
  <c r="F26" i="15"/>
  <c r="G26" i="15"/>
  <c r="H26" i="15"/>
  <c r="I26" i="15"/>
  <c r="D27" i="15"/>
  <c r="E27" i="15"/>
  <c r="F27" i="15"/>
  <c r="G27" i="15"/>
  <c r="H27" i="15"/>
  <c r="I27" i="15"/>
  <c r="D28" i="15"/>
  <c r="E28" i="15"/>
  <c r="F28" i="15"/>
  <c r="G28" i="15"/>
  <c r="H28" i="15"/>
  <c r="I28" i="15"/>
  <c r="D29" i="15"/>
  <c r="E29" i="15"/>
  <c r="F29" i="15"/>
  <c r="G29" i="15"/>
  <c r="H29" i="15"/>
  <c r="I29" i="15"/>
  <c r="D30" i="15"/>
  <c r="E30" i="15"/>
  <c r="F30" i="15"/>
  <c r="G30" i="15"/>
  <c r="H30" i="15"/>
  <c r="I30" i="15"/>
  <c r="D31" i="15"/>
  <c r="E31" i="15"/>
  <c r="F31" i="15"/>
  <c r="G31" i="15"/>
  <c r="H31" i="15"/>
  <c r="I31" i="15"/>
  <c r="D32" i="15"/>
  <c r="E32" i="15"/>
  <c r="F32" i="15"/>
  <c r="G32" i="15"/>
  <c r="H32" i="15"/>
  <c r="I32" i="15"/>
  <c r="D33" i="15"/>
  <c r="E33" i="15"/>
  <c r="F33" i="15"/>
  <c r="G33" i="15"/>
  <c r="H33" i="15"/>
  <c r="I33" i="15"/>
  <c r="D34" i="15"/>
  <c r="E34" i="15"/>
  <c r="F34" i="15"/>
  <c r="G34" i="15"/>
  <c r="H34" i="15"/>
  <c r="I34" i="15"/>
  <c r="D35" i="15"/>
  <c r="E35" i="15"/>
  <c r="F35" i="15"/>
  <c r="G35" i="15"/>
  <c r="H35" i="15"/>
  <c r="I35" i="15"/>
  <c r="D36" i="15"/>
  <c r="E36" i="15"/>
  <c r="F36" i="15"/>
  <c r="G36" i="15"/>
  <c r="H36" i="15"/>
  <c r="I36" i="15"/>
  <c r="D37" i="15"/>
  <c r="E37" i="15"/>
  <c r="F37" i="15"/>
  <c r="G37" i="15"/>
  <c r="H37" i="15"/>
  <c r="I37" i="15"/>
  <c r="D38" i="15"/>
  <c r="E38" i="15"/>
  <c r="F38" i="15"/>
  <c r="G38" i="15"/>
  <c r="H38" i="15"/>
  <c r="I38" i="15"/>
  <c r="D39" i="15"/>
  <c r="E39" i="15"/>
  <c r="F39" i="15"/>
  <c r="G39" i="15"/>
  <c r="H39" i="15"/>
  <c r="I39" i="15"/>
  <c r="D40" i="15"/>
  <c r="E40" i="15"/>
  <c r="F40" i="15"/>
  <c r="G40" i="15"/>
  <c r="H40" i="15"/>
  <c r="I40" i="15"/>
  <c r="D41" i="15"/>
  <c r="E41" i="15"/>
  <c r="F41" i="15"/>
  <c r="G41" i="15"/>
  <c r="H41" i="15"/>
  <c r="I41" i="15"/>
  <c r="D42" i="15"/>
  <c r="E42" i="15"/>
  <c r="F42" i="15"/>
  <c r="G42" i="15"/>
  <c r="H42" i="15"/>
  <c r="I42" i="15"/>
  <c r="D43" i="15"/>
  <c r="E43" i="15"/>
  <c r="F43" i="15"/>
  <c r="G43" i="15"/>
  <c r="H43" i="15"/>
  <c r="I43" i="15"/>
  <c r="D44" i="15"/>
  <c r="E44" i="15"/>
  <c r="F44" i="15"/>
  <c r="G44" i="15"/>
  <c r="H44" i="15"/>
  <c r="I44" i="15"/>
  <c r="D45" i="15"/>
  <c r="E45" i="15"/>
  <c r="F45" i="15"/>
  <c r="G45" i="15"/>
  <c r="H45" i="15"/>
  <c r="I45" i="15"/>
  <c r="D46" i="15"/>
  <c r="E46" i="15"/>
  <c r="F46" i="15"/>
  <c r="G46" i="15"/>
  <c r="H46" i="15"/>
  <c r="I46" i="15"/>
  <c r="D47" i="15"/>
  <c r="E47" i="15"/>
  <c r="F47" i="15"/>
  <c r="G47" i="15"/>
  <c r="H47" i="15"/>
  <c r="I47" i="15"/>
  <c r="D48" i="15"/>
  <c r="E48" i="15"/>
  <c r="F48" i="15"/>
  <c r="G48" i="15"/>
  <c r="H48" i="15"/>
  <c r="I48" i="15"/>
  <c r="D49" i="15"/>
  <c r="E49" i="15"/>
  <c r="F49" i="15"/>
  <c r="G49" i="15"/>
  <c r="H49" i="15"/>
  <c r="I49" i="15"/>
  <c r="D50" i="15"/>
  <c r="E50" i="15"/>
  <c r="F50" i="15"/>
  <c r="G50" i="15"/>
  <c r="H50" i="15"/>
  <c r="I50" i="15"/>
  <c r="D51" i="15"/>
  <c r="E51" i="15"/>
  <c r="F51" i="15"/>
  <c r="G51" i="15"/>
  <c r="H51" i="15"/>
  <c r="I51" i="15"/>
  <c r="D52" i="15"/>
  <c r="E52" i="15"/>
  <c r="F52" i="15"/>
  <c r="G52" i="15"/>
  <c r="H52" i="15"/>
  <c r="I52" i="15"/>
  <c r="D53" i="15"/>
  <c r="E53" i="15"/>
  <c r="F53" i="15"/>
  <c r="G53" i="15"/>
  <c r="H53" i="15"/>
  <c r="I53" i="15"/>
  <c r="D54" i="15"/>
  <c r="E54" i="15"/>
  <c r="F54" i="15"/>
  <c r="G54" i="15"/>
  <c r="H54" i="15"/>
  <c r="I54" i="15"/>
  <c r="D55" i="15"/>
  <c r="E55" i="15"/>
  <c r="F55" i="15"/>
  <c r="G55" i="15"/>
  <c r="H55" i="15"/>
  <c r="I55" i="15"/>
  <c r="D56" i="15"/>
  <c r="E56" i="15"/>
  <c r="F56" i="15"/>
  <c r="G56" i="15"/>
  <c r="H56" i="15"/>
  <c r="I56" i="15"/>
  <c r="D57" i="15"/>
  <c r="E57" i="15"/>
  <c r="F57" i="15"/>
  <c r="G57" i="15"/>
  <c r="H57" i="15"/>
  <c r="I57" i="15"/>
  <c r="D58" i="15"/>
  <c r="E58" i="15"/>
  <c r="F58" i="15"/>
  <c r="G58" i="15"/>
  <c r="H58" i="15"/>
  <c r="I58" i="15"/>
  <c r="D59" i="15"/>
  <c r="E59" i="15"/>
  <c r="F59" i="15"/>
  <c r="G59" i="15"/>
  <c r="H59" i="15"/>
  <c r="I59" i="15"/>
  <c r="D60" i="15"/>
  <c r="E60" i="15"/>
  <c r="F60" i="15"/>
  <c r="G60" i="15"/>
  <c r="H60" i="15"/>
  <c r="I60" i="15"/>
  <c r="D61" i="15"/>
  <c r="E61" i="15"/>
  <c r="F61" i="15"/>
  <c r="G61" i="15"/>
  <c r="H61" i="15"/>
  <c r="I61" i="15"/>
  <c r="D62" i="15"/>
  <c r="E62" i="15"/>
  <c r="F62" i="15"/>
  <c r="G62" i="15"/>
  <c r="H62" i="15"/>
  <c r="I62" i="15"/>
  <c r="D63" i="15"/>
  <c r="E63" i="15"/>
  <c r="F63" i="15"/>
  <c r="G63" i="15"/>
  <c r="H63" i="15"/>
  <c r="I63" i="15"/>
  <c r="D64" i="15"/>
  <c r="E64" i="15"/>
  <c r="F64" i="15"/>
  <c r="G64" i="15"/>
  <c r="H64" i="15"/>
  <c r="I64" i="15"/>
  <c r="D65" i="15"/>
  <c r="E65" i="15"/>
  <c r="F65" i="15"/>
  <c r="G65" i="15"/>
  <c r="H65" i="15"/>
  <c r="I65" i="15"/>
  <c r="D66" i="15"/>
  <c r="E66" i="15"/>
  <c r="F66" i="15"/>
  <c r="G66" i="15"/>
  <c r="H66" i="15"/>
  <c r="I66" i="15"/>
  <c r="D67" i="15"/>
  <c r="E67" i="15"/>
  <c r="F67" i="15"/>
  <c r="G67" i="15"/>
  <c r="H67" i="15"/>
  <c r="I67" i="15"/>
  <c r="D68" i="15"/>
  <c r="E68" i="15"/>
  <c r="F68" i="15"/>
  <c r="G68" i="15"/>
  <c r="H68" i="15"/>
  <c r="I68" i="15"/>
  <c r="D69" i="15"/>
  <c r="E69" i="15"/>
  <c r="F69" i="15"/>
  <c r="G69" i="15"/>
  <c r="H69" i="15"/>
  <c r="I69" i="15"/>
  <c r="D70" i="15"/>
  <c r="E70" i="15"/>
  <c r="F70" i="15"/>
  <c r="G70" i="15"/>
  <c r="H70" i="15"/>
  <c r="I70" i="15"/>
  <c r="D71" i="15"/>
  <c r="E71" i="15"/>
  <c r="F71" i="15"/>
  <c r="G71" i="15"/>
  <c r="H71" i="15"/>
  <c r="I71" i="15"/>
  <c r="D72" i="15"/>
  <c r="E72" i="15"/>
  <c r="F72" i="15"/>
  <c r="G72" i="15"/>
  <c r="H72" i="15"/>
  <c r="I72" i="15"/>
  <c r="D73" i="15"/>
  <c r="E73" i="15"/>
  <c r="F73" i="15"/>
  <c r="G73" i="15"/>
  <c r="H73" i="15"/>
  <c r="I73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9" i="15"/>
  <c r="J75" i="15" l="1"/>
  <c r="I75" i="15"/>
  <c r="H75" i="15"/>
  <c r="G75" i="15"/>
  <c r="F75" i="15"/>
  <c r="E75" i="15"/>
  <c r="D75" i="15"/>
  <c r="C75" i="15"/>
  <c r="J75" i="14"/>
  <c r="I75" i="14"/>
  <c r="H75" i="14"/>
  <c r="G75" i="14"/>
  <c r="F75" i="14"/>
  <c r="E75" i="14"/>
  <c r="D75" i="14"/>
  <c r="C75" i="14"/>
  <c r="J75" i="13"/>
  <c r="I75" i="13"/>
  <c r="H75" i="13"/>
  <c r="G75" i="13"/>
  <c r="F75" i="13"/>
  <c r="E75" i="13"/>
  <c r="D75" i="13"/>
  <c r="C75" i="13"/>
  <c r="J75" i="10" l="1"/>
  <c r="I75" i="10"/>
  <c r="H75" i="10"/>
  <c r="G75" i="10"/>
  <c r="F75" i="10"/>
  <c r="E75" i="10"/>
  <c r="D75" i="10"/>
  <c r="C75" i="10"/>
</calcChain>
</file>

<file path=xl/sharedStrings.xml><?xml version="1.0" encoding="utf-8"?>
<sst xmlns="http://schemas.openxmlformats.org/spreadsheetml/2006/main" count="360" uniqueCount="88">
  <si>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</si>
  <si>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</si>
  <si>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</si>
  <si>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</si>
  <si>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</si>
  <si>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</si>
  <si>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</si>
  <si>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</si>
  <si>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</si>
  <si>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</si>
  <si>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</si>
  <si>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</si>
  <si>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</si>
  <si>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</si>
  <si>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</si>
  <si>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</si>
  <si>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</si>
  <si>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</si>
  <si>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</si>
  <si>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</si>
  <si>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</si>
  <si>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</si>
  <si>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Ataskaitinis laikotarpis: 2016-11-01 - 2016-11-30</t>
  </si>
  <si>
    <t>Ataskaitinis laikotarpis: 2016-12-01 - 2016-12-31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</si>
  <si>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</si>
  <si>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</si>
  <si>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</si>
  <si>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</si>
  <si>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</si>
  <si>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</si>
  <si>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</si>
  <si>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</si>
  <si>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</si>
  <si>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</si>
  <si>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</si>
  <si>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</si>
  <si>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</si>
  <si>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</si>
  <si>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</si>
  <si>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</si>
  <si>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</si>
  <si>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</si>
  <si>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</si>
  <si>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</si>
  <si>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</si>
  <si>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</si>
  <si>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</si>
  <si>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</si>
  <si>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</si>
  <si>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</si>
  <si>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</si>
  <si>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</si>
  <si>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</si>
  <si>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</si>
  <si>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</si>
  <si>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</si>
  <si>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</si>
  <si>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</si>
  <si>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</si>
  <si>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</si>
  <si>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</si>
  <si>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</si>
  <si>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</si>
  <si>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</si>
  <si>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</si>
  <si>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</si>
  <si>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</si>
  <si>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</si>
  <si>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</si>
  <si>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</si>
  <si>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</si>
  <si>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</si>
  <si>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</si>
  <si>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</si>
  <si>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</si>
  <si>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</si>
  <si>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</si>
  <si>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</si>
  <si>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</si>
  <si>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</si>
  <si>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</si>
  <si>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</si>
  <si>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</si>
  <si>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</si>
  <si>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data: 2017-10-19</t>
  </si>
  <si>
    <t>Ataskaitinis laikotarpis: 2016-10-01 - 2016-10-30</t>
  </si>
  <si>
    <t>Važtaraščio operacijos dalyvis:  Siuntėjas</t>
  </si>
  <si>
    <t>Ataskaitinis laikotarpis:2016-10-01 - 2016-12-31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</si>
</sst>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0" fillId="0" borderId="1" xfId="0" applyNumberFormat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3" borderId="4" xfId="0" applyNumberFormat="1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('2016'!$D$8,'2016'!$E$8,'2016'!$F$8)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('2016'!$D$75,'2016'!$E$75,'2016'!$F$75)</c:f>
              <c:numCache>
                <c:formatCode>#,##0</c:formatCode>
                <c:ptCount val="3"/>
                <c:pt idx="0">
                  <c:v>430684</c:v>
                </c:pt>
                <c:pt idx="1">
                  <c:v>2421400</c:v>
                </c:pt>
                <c:pt idx="2">
                  <c:v>1264013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('2016-12'!$D$8,'2016-12'!$E$8,'2016-12'!$F$8)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('2016-12'!$D$75,'2016-12'!$E$75,'2016-12'!$F$75)</c:f>
              <c:numCache>
                <c:formatCode>#,##0</c:formatCode>
                <c:ptCount val="3"/>
                <c:pt idx="0">
                  <c:v>131828</c:v>
                </c:pt>
                <c:pt idx="1">
                  <c:v>791331</c:v>
                </c:pt>
                <c:pt idx="2">
                  <c:v>511132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('2016-12'!$A$9,'2016-12'!$A$28,'2016-12'!$A$44,'2016-12'!$A$57,'2016-12'!$A$65)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('2016-12'!$C$9,'2016-12'!$C$28,'2016-12'!$C$44,'2016-12'!$C$57,'2016-12'!$C$65)</c:f>
              <c:numCache>
                <c:formatCode>#,##0</c:formatCode>
                <c:ptCount val="5"/>
                <c:pt idx="0">
                  <c:v>481678</c:v>
                </c:pt>
                <c:pt idx="1">
                  <c:v>211377</c:v>
                </c:pt>
                <c:pt idx="2">
                  <c:v>136125</c:v>
                </c:pt>
                <c:pt idx="3">
                  <c:v>78855</c:v>
                </c:pt>
                <c:pt idx="4">
                  <c:v>526256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('2016-12'!$A$9,'2016-12'!$A$28,'2016-12'!$A$44,'2016-12'!$A$57,'2016-12'!$A$65)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('2016-12'!$G$9,'2016-12'!$G$28,'2016-12'!$G$44,'2016-12'!$G$57,'2016-12'!$G$65)</c:f>
              <c:numCache>
                <c:formatCode>#,##0</c:formatCode>
                <c:ptCount val="5"/>
                <c:pt idx="0">
                  <c:v>55385</c:v>
                </c:pt>
                <c:pt idx="1">
                  <c:v>8312</c:v>
                </c:pt>
                <c:pt idx="2">
                  <c:v>11024</c:v>
                </c:pt>
                <c:pt idx="3">
                  <c:v>9545</c:v>
                </c:pt>
                <c:pt idx="4">
                  <c:v>77670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('2016'!$A$9,'2016'!$A$28,'2016'!$A$44,'2016'!$A$57,'2016'!$A$65)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('2016'!$C$9,'2016'!$C$28,'2016'!$C$44,'2016'!$C$57,'2016'!$C$65)</c:f>
              <c:numCache>
                <c:formatCode>#,##0</c:formatCode>
                <c:ptCount val="5"/>
                <c:pt idx="0">
                  <c:v>1420394</c:v>
                </c:pt>
                <c:pt idx="1">
                  <c:v>631634</c:v>
                </c:pt>
                <c:pt idx="2">
                  <c:v>414558</c:v>
                </c:pt>
                <c:pt idx="3">
                  <c:v>245853</c:v>
                </c:pt>
                <c:pt idx="4">
                  <c:v>1403658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('2016'!$A$9,'2016'!$A$28,'2016'!$A$44,'2016'!$A$57,'2016'!$A$65)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('2016'!$G$9,'2016'!$G$28,'2016'!$G$44,'2016'!$G$57,'2016'!$G$65)</c:f>
              <c:numCache>
                <c:formatCode>#,##0</c:formatCode>
                <c:ptCount val="5"/>
                <c:pt idx="0">
                  <c:v>154228</c:v>
                </c:pt>
                <c:pt idx="1">
                  <c:v>25950</c:v>
                </c:pt>
                <c:pt idx="2">
                  <c:v>60976</c:v>
                </c:pt>
                <c:pt idx="3">
                  <c:v>32889</c:v>
                </c:pt>
                <c:pt idx="4">
                  <c:v>217111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('2016-10'!$D$8,'2016-10'!$E$8,'2016-10'!$F$8)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('2016-10'!$D$75,'2016-10'!$E$75,'2016-10'!$F$75)</c:f>
              <c:numCache>
                <c:formatCode>#,##0</c:formatCode>
                <c:ptCount val="3"/>
                <c:pt idx="0">
                  <c:v>150128</c:v>
                </c:pt>
                <c:pt idx="1">
                  <c:v>792410</c:v>
                </c:pt>
                <c:pt idx="2">
                  <c:v>296411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('2016-10'!$A$9,'2016-10'!$A$28,'2016-10'!$A$44,'2016-10'!$A$57,'2016-10'!$A$65)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('2016-10'!$C$9,'2016-10'!$C$28,'2016-10'!$C$44,'2016-10'!$C$57,'2016-10'!$C$65)</c:f>
              <c:numCache>
                <c:formatCode>#,##0</c:formatCode>
                <c:ptCount val="5"/>
                <c:pt idx="0">
                  <c:v>444108</c:v>
                </c:pt>
                <c:pt idx="1">
                  <c:v>195712</c:v>
                </c:pt>
                <c:pt idx="2">
                  <c:v>137413</c:v>
                </c:pt>
                <c:pt idx="3">
                  <c:v>80778</c:v>
                </c:pt>
                <c:pt idx="4">
                  <c:v>380938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('2016-10'!$A$9,'2016-10'!$A$28,'2016-10'!$A$44,'2016-10'!$A$57,'2016-10'!$A$65)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('2016-10'!$G$9,'2016-10'!$G$28,'2016-10'!$G$44,'2016-10'!$G$57,'2016-10'!$G$65)</c:f>
              <c:numCache>
                <c:formatCode>#,##0</c:formatCode>
                <c:ptCount val="5"/>
                <c:pt idx="0">
                  <c:v>42904</c:v>
                </c:pt>
                <c:pt idx="1">
                  <c:v>10262</c:v>
                </c:pt>
                <c:pt idx="2">
                  <c:v>33176</c:v>
                </c:pt>
                <c:pt idx="3">
                  <c:v>12163</c:v>
                </c:pt>
                <c:pt idx="4">
                  <c:v>63652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('2016-11'!$D$8,'2016-11'!$E$8,'2016-11'!$F$8)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('2016-11'!$D$75,'2016-11'!$E$75,'2016-11'!$F$75)</c:f>
              <c:numCache>
                <c:formatCode>#,##0</c:formatCode>
                <c:ptCount val="3"/>
                <c:pt idx="0">
                  <c:v>148728</c:v>
                </c:pt>
                <c:pt idx="1">
                  <c:v>837659</c:v>
                </c:pt>
                <c:pt idx="2">
                  <c:v>456470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('2016-11'!$A$9,'2016-11'!$A$28,'2016-11'!$A$44,'2016-11'!$A$57,'2016-11'!$A$65)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('2016-11'!$C$9,'2016-11'!$C$28,'2016-11'!$C$44,'2016-11'!$C$57,'2016-11'!$C$65)</c:f>
              <c:numCache>
                <c:formatCode>#,##0</c:formatCode>
                <c:ptCount val="5"/>
                <c:pt idx="0">
                  <c:v>494608</c:v>
                </c:pt>
                <c:pt idx="1">
                  <c:v>224545</c:v>
                </c:pt>
                <c:pt idx="2">
                  <c:v>141020</c:v>
                </c:pt>
                <c:pt idx="3">
                  <c:v>86220</c:v>
                </c:pt>
                <c:pt idx="4">
                  <c:v>496464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('2016-11'!$A$9,'2016-11'!$A$28,'2016-11'!$A$44,'2016-11'!$A$57,'2016-11'!$A$65)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('2016-11'!$G$9,'2016-11'!$G$28,'2016-11'!$G$44,'2016-11'!$G$57,'2016-11'!$G$65)</c:f>
              <c:numCache>
                <c:formatCode>#,##0</c:formatCode>
                <c:ptCount val="5"/>
                <c:pt idx="0">
                  <c:v>55939</c:v>
                </c:pt>
                <c:pt idx="1">
                  <c:v>7376</c:v>
                </c:pt>
                <c:pt idx="2">
                  <c:v>16776</c:v>
                </c:pt>
                <c:pt idx="3">
                  <c:v>11181</c:v>
                </c:pt>
                <c:pt idx="4">
                  <c:v>75789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workbookViewId="0">
      <selection activeCell="J9" sqref="J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7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7"/>
    </row>
    <row r="3" spans="1:11" x14ac:dyDescent="0.25">
      <c r="A3" s="18" t="s">
        <v>87</v>
      </c>
      <c r="B3" s="18"/>
      <c r="C3" s="18"/>
      <c r="D3" s="18"/>
      <c r="E3" s="18"/>
      <c r="F3" s="18"/>
      <c r="G3" s="18"/>
      <c r="H3" s="18"/>
      <c r="I3" s="18"/>
      <c r="J3" s="18"/>
      <c r="K3" s="8"/>
    </row>
    <row r="4" spans="1:11" x14ac:dyDescent="0.25">
      <c r="A4" s="18" t="s">
        <v>86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A5" s="10" t="s">
        <v>84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19" t="s">
        <v>2</v>
      </c>
      <c r="B7" s="19" t="s">
        <v>3</v>
      </c>
      <c r="C7" s="19" t="s">
        <v>4</v>
      </c>
      <c r="D7" s="21" t="s">
        <v>5</v>
      </c>
      <c r="E7" s="22"/>
      <c r="F7" s="23"/>
      <c r="G7" s="19" t="s">
        <v>6</v>
      </c>
      <c r="H7" s="19" t="s">
        <v>7</v>
      </c>
      <c r="I7" s="21" t="s">
        <v>8</v>
      </c>
      <c r="J7" s="22"/>
      <c r="K7" s="23"/>
    </row>
    <row r="8" spans="1:11" ht="45" x14ac:dyDescent="0.25">
      <c r="A8" s="20"/>
      <c r="B8" s="20"/>
      <c r="C8" s="20"/>
      <c r="D8" s="2" t="s">
        <v>9</v>
      </c>
      <c r="E8" s="2" t="s">
        <v>10</v>
      </c>
      <c r="F8" s="2" t="s">
        <v>11</v>
      </c>
      <c r="G8" s="20"/>
      <c r="H8" s="20"/>
      <c r="I8" s="2" t="s">
        <v>12</v>
      </c>
      <c r="J8" s="21" t="s">
        <v>13</v>
      </c>
      <c r="K8" s="23"/>
    </row>
    <row r="9" spans="1:11" x14ac:dyDescent="0.25">
      <c r="A9" s="3" t="s">
        <v>17</v>
      </c>
      <c r="B9" s="3" t="s">
        <v>14</v>
      </c>
      <c r="C9" s="3">
        <f>SUM('2016-10:2016-12'!C9)</f>
        <v>1420394</v>
      </c>
      <c r="D9" s="3">
        <f>SUM('2016-10:2016-12'!D9)</f>
        <v>132224</v>
      </c>
      <c r="E9" s="3">
        <f>SUM('2016-10:2016-12'!E9)</f>
        <v>673404</v>
      </c>
      <c r="F9" s="3">
        <f>SUM('2016-10:2016-12'!F9)</f>
        <v>614766</v>
      </c>
      <c r="G9" s="3">
        <f>SUM('2016-10:2016-12'!G9)</f>
        <v>154228</v>
      </c>
      <c r="H9" s="3">
        <f>SUM('2016-10:2016-12'!H9)</f>
        <v>3246</v>
      </c>
      <c r="I9" s="3">
        <f>SUM('2016-10:2016-12'!I9)</f>
        <v>1945</v>
      </c>
      <c r="J9" s="24">
        <f>SUM('2016-10:2016-12'!J9:K9)</f>
        <v>1301</v>
      </c>
      <c r="K9" s="25"/>
    </row>
    <row r="10" spans="1:11" ht="15" hidden="1" customHeight="1" outlineLevel="1" x14ac:dyDescent="0.25">
      <c r="A10" s="11"/>
      <c r="B10" s="4" t="s">
        <v>24</v>
      </c>
      <c r="C10" s="3">
        <f>SUM('2016-10:2016-12'!C10)</f>
        <v>39657</v>
      </c>
      <c r="D10" s="3">
        <f>SUM('2016-10:2016-12'!D10)</f>
        <v>8178</v>
      </c>
      <c r="E10" s="3">
        <f>SUM('2016-10:2016-12'!E10)</f>
        <v>28308</v>
      </c>
      <c r="F10" s="3">
        <f>SUM('2016-10:2016-12'!F10)</f>
        <v>3171</v>
      </c>
      <c r="G10" s="3">
        <f>SUM('2016-10:2016-12'!G10)</f>
        <v>1778</v>
      </c>
      <c r="H10" s="3">
        <f>SUM('2016-10:2016-12'!H10)</f>
        <v>150</v>
      </c>
      <c r="I10" s="3">
        <f>SUM('2016-10:2016-12'!I10)</f>
        <v>13</v>
      </c>
      <c r="J10" s="24">
        <f>SUM('2016-10:2016-12'!J10:K10)</f>
        <v>137</v>
      </c>
      <c r="K10" s="25"/>
    </row>
    <row r="11" spans="1:11" ht="15" hidden="1" customHeight="1" outlineLevel="1" x14ac:dyDescent="0.25">
      <c r="A11" s="11"/>
      <c r="B11" s="4" t="s">
        <v>25</v>
      </c>
      <c r="C11" s="3">
        <f>SUM('2016-10:2016-12'!C11)</f>
        <v>12826</v>
      </c>
      <c r="D11" s="3">
        <f>SUM('2016-10:2016-12'!D11)</f>
        <v>4747</v>
      </c>
      <c r="E11" s="3">
        <f>SUM('2016-10:2016-12'!E11)</f>
        <v>6408</v>
      </c>
      <c r="F11" s="3">
        <f>SUM('2016-10:2016-12'!F11)</f>
        <v>1671</v>
      </c>
      <c r="G11" s="3">
        <f>SUM('2016-10:2016-12'!G11)</f>
        <v>124</v>
      </c>
      <c r="H11" s="3">
        <f>SUM('2016-10:2016-12'!H11)</f>
        <v>20</v>
      </c>
      <c r="I11" s="3">
        <f>SUM('2016-10:2016-12'!I11)</f>
        <v>10</v>
      </c>
      <c r="J11" s="24">
        <f>SUM('2016-10:2016-12'!J11:K11)</f>
        <v>10</v>
      </c>
      <c r="K11" s="25"/>
    </row>
    <row r="12" spans="1:11" ht="15" hidden="1" customHeight="1" outlineLevel="1" x14ac:dyDescent="0.25">
      <c r="A12" s="11"/>
      <c r="B12" s="4" t="s">
        <v>26</v>
      </c>
      <c r="C12" s="3">
        <f>SUM('2016-10:2016-12'!C12)</f>
        <v>1602</v>
      </c>
      <c r="D12" s="3">
        <f>SUM('2016-10:2016-12'!D12)</f>
        <v>137</v>
      </c>
      <c r="E12" s="3">
        <f>SUM('2016-10:2016-12'!E12)</f>
        <v>1465</v>
      </c>
      <c r="F12" s="3">
        <f>SUM('2016-10:2016-12'!F12)</f>
        <v>0</v>
      </c>
      <c r="G12" s="3">
        <f>SUM('2016-10:2016-12'!G12)</f>
        <v>526</v>
      </c>
      <c r="H12" s="3">
        <f>SUM('2016-10:2016-12'!H12)</f>
        <v>2</v>
      </c>
      <c r="I12" s="3">
        <f>SUM('2016-10:2016-12'!I12)</f>
        <v>0</v>
      </c>
      <c r="J12" s="24">
        <f>SUM('2016-10:2016-12'!J12:K12)</f>
        <v>2</v>
      </c>
      <c r="K12" s="25"/>
    </row>
    <row r="13" spans="1:11" ht="15" hidden="1" customHeight="1" outlineLevel="1" x14ac:dyDescent="0.25">
      <c r="A13" s="11"/>
      <c r="B13" s="4" t="s">
        <v>27</v>
      </c>
      <c r="C13" s="3">
        <f>SUM('2016-10:2016-12'!C13)</f>
        <v>14770</v>
      </c>
      <c r="D13" s="3">
        <f>SUM('2016-10:2016-12'!D13)</f>
        <v>1923</v>
      </c>
      <c r="E13" s="3">
        <f>SUM('2016-10:2016-12'!E13)</f>
        <v>12830</v>
      </c>
      <c r="F13" s="3">
        <f>SUM('2016-10:2016-12'!F13)</f>
        <v>17</v>
      </c>
      <c r="G13" s="3">
        <f>SUM('2016-10:2016-12'!G13)</f>
        <v>541</v>
      </c>
      <c r="H13" s="3">
        <f>SUM('2016-10:2016-12'!H13)</f>
        <v>22</v>
      </c>
      <c r="I13" s="3">
        <f>SUM('2016-10:2016-12'!I13)</f>
        <v>13</v>
      </c>
      <c r="J13" s="24">
        <f>SUM('2016-10:2016-12'!J13:K13)</f>
        <v>9</v>
      </c>
      <c r="K13" s="25"/>
    </row>
    <row r="14" spans="1:11" ht="15" hidden="1" customHeight="1" outlineLevel="1" x14ac:dyDescent="0.25">
      <c r="A14" s="11"/>
      <c r="B14" s="4" t="s">
        <v>28</v>
      </c>
      <c r="C14" s="3">
        <f>SUM('2016-10:2016-12'!C14)</f>
        <v>26414</v>
      </c>
      <c r="D14" s="3">
        <f>SUM('2016-10:2016-12'!D14)</f>
        <v>3971</v>
      </c>
      <c r="E14" s="3">
        <f>SUM('2016-10:2016-12'!E14)</f>
        <v>20012</v>
      </c>
      <c r="F14" s="3">
        <f>SUM('2016-10:2016-12'!F14)</f>
        <v>2431</v>
      </c>
      <c r="G14" s="3">
        <f>SUM('2016-10:2016-12'!G14)</f>
        <v>1399</v>
      </c>
      <c r="H14" s="3">
        <f>SUM('2016-10:2016-12'!H14)</f>
        <v>310</v>
      </c>
      <c r="I14" s="3">
        <f>SUM('2016-10:2016-12'!I14)</f>
        <v>284</v>
      </c>
      <c r="J14" s="24">
        <f>SUM('2016-10:2016-12'!J14:K14)</f>
        <v>26</v>
      </c>
      <c r="K14" s="25"/>
    </row>
    <row r="15" spans="1:11" ht="15" hidden="1" customHeight="1" outlineLevel="1" x14ac:dyDescent="0.25">
      <c r="A15" s="11"/>
      <c r="B15" s="4" t="s">
        <v>29</v>
      </c>
      <c r="C15" s="3">
        <f>SUM('2016-10:2016-12'!C15)</f>
        <v>92463</v>
      </c>
      <c r="D15" s="3">
        <f>SUM('2016-10:2016-12'!D15)</f>
        <v>2214</v>
      </c>
      <c r="E15" s="3">
        <f>SUM('2016-10:2016-12'!E15)</f>
        <v>86233</v>
      </c>
      <c r="F15" s="3">
        <f>SUM('2016-10:2016-12'!F15)</f>
        <v>4016</v>
      </c>
      <c r="G15" s="3">
        <f>SUM('2016-10:2016-12'!G15)</f>
        <v>75388</v>
      </c>
      <c r="H15" s="3">
        <f>SUM('2016-10:2016-12'!H15)</f>
        <v>47</v>
      </c>
      <c r="I15" s="3">
        <f>SUM('2016-10:2016-12'!I15)</f>
        <v>0</v>
      </c>
      <c r="J15" s="24">
        <f>SUM('2016-10:2016-12'!J15:K15)</f>
        <v>47</v>
      </c>
      <c r="K15" s="25"/>
    </row>
    <row r="16" spans="1:11" ht="15" hidden="1" customHeight="1" outlineLevel="1" x14ac:dyDescent="0.25">
      <c r="A16" s="11"/>
      <c r="B16" s="4" t="s">
        <v>30</v>
      </c>
      <c r="C16" s="3">
        <f>SUM('2016-10:2016-12'!C16)</f>
        <v>3505</v>
      </c>
      <c r="D16" s="3">
        <f>SUM('2016-10:2016-12'!D16)</f>
        <v>189</v>
      </c>
      <c r="E16" s="3">
        <f>SUM('2016-10:2016-12'!E16)</f>
        <v>2581</v>
      </c>
      <c r="F16" s="3">
        <f>SUM('2016-10:2016-12'!F16)</f>
        <v>735</v>
      </c>
      <c r="G16" s="3">
        <f>SUM('2016-10:2016-12'!G16)</f>
        <v>16</v>
      </c>
      <c r="H16" s="3">
        <f>SUM('2016-10:2016-12'!H16)</f>
        <v>1</v>
      </c>
      <c r="I16" s="3">
        <f>SUM('2016-10:2016-12'!I16)</f>
        <v>0</v>
      </c>
      <c r="J16" s="24">
        <f>SUM('2016-10:2016-12'!J16:K16)</f>
        <v>1</v>
      </c>
      <c r="K16" s="25"/>
    </row>
    <row r="17" spans="1:11" ht="15" hidden="1" customHeight="1" outlineLevel="1" x14ac:dyDescent="0.25">
      <c r="A17" s="11"/>
      <c r="B17" s="4" t="s">
        <v>31</v>
      </c>
      <c r="C17" s="3">
        <f>SUM('2016-10:2016-12'!C17)</f>
        <v>892990</v>
      </c>
      <c r="D17" s="3">
        <f>SUM('2016-10:2016-12'!D17)</f>
        <v>65909</v>
      </c>
      <c r="E17" s="3">
        <f>SUM('2016-10:2016-12'!E17)</f>
        <v>402506</v>
      </c>
      <c r="F17" s="3">
        <f>SUM('2016-10:2016-12'!F17)</f>
        <v>424575</v>
      </c>
      <c r="G17" s="3">
        <f>SUM('2016-10:2016-12'!G17)</f>
        <v>58604</v>
      </c>
      <c r="H17" s="3">
        <f>SUM('2016-10:2016-12'!H17)</f>
        <v>486</v>
      </c>
      <c r="I17" s="3">
        <f>SUM('2016-10:2016-12'!I17)</f>
        <v>49</v>
      </c>
      <c r="J17" s="24">
        <f>SUM('2016-10:2016-12'!J17:K17)</f>
        <v>437</v>
      </c>
      <c r="K17" s="25"/>
    </row>
    <row r="18" spans="1:11" ht="15" hidden="1" customHeight="1" outlineLevel="1" x14ac:dyDescent="0.25">
      <c r="A18" s="11"/>
      <c r="B18" s="4" t="s">
        <v>32</v>
      </c>
      <c r="C18" s="3">
        <f>SUM('2016-10:2016-12'!C18)</f>
        <v>88550</v>
      </c>
      <c r="D18" s="3">
        <f>SUM('2016-10:2016-12'!D18)</f>
        <v>18184</v>
      </c>
      <c r="E18" s="3">
        <f>SUM('2016-10:2016-12'!E18)</f>
        <v>37645</v>
      </c>
      <c r="F18" s="3">
        <f>SUM('2016-10:2016-12'!F18)</f>
        <v>32721</v>
      </c>
      <c r="G18" s="3">
        <f>SUM('2016-10:2016-12'!G18)</f>
        <v>8812</v>
      </c>
      <c r="H18" s="3">
        <f>SUM('2016-10:2016-12'!H18)</f>
        <v>337</v>
      </c>
      <c r="I18" s="3">
        <f>SUM('2016-10:2016-12'!I18)</f>
        <v>126</v>
      </c>
      <c r="J18" s="24">
        <f>SUM('2016-10:2016-12'!J18:K18)</f>
        <v>211</v>
      </c>
      <c r="K18" s="25"/>
    </row>
    <row r="19" spans="1:11" ht="15" hidden="1" customHeight="1" outlineLevel="1" x14ac:dyDescent="0.25">
      <c r="A19" s="11"/>
      <c r="B19" s="4" t="s">
        <v>33</v>
      </c>
      <c r="C19" s="3">
        <f>SUM('2016-10:2016-12'!C19)</f>
        <v>6046</v>
      </c>
      <c r="D19" s="3">
        <f>SUM('2016-10:2016-12'!D19)</f>
        <v>1464</v>
      </c>
      <c r="E19" s="3">
        <f>SUM('2016-10:2016-12'!E19)</f>
        <v>1085</v>
      </c>
      <c r="F19" s="3">
        <f>SUM('2016-10:2016-12'!F19)</f>
        <v>3497</v>
      </c>
      <c r="G19" s="3">
        <f>SUM('2016-10:2016-12'!G19)</f>
        <v>649</v>
      </c>
      <c r="H19" s="3">
        <f>SUM('2016-10:2016-12'!H19)</f>
        <v>61</v>
      </c>
      <c r="I19" s="3">
        <f>SUM('2016-10:2016-12'!I19)</f>
        <v>55</v>
      </c>
      <c r="J19" s="24">
        <f>SUM('2016-10:2016-12'!J19:K19)</f>
        <v>6</v>
      </c>
      <c r="K19" s="25"/>
    </row>
    <row r="20" spans="1:11" ht="15" hidden="1" customHeight="1" outlineLevel="1" x14ac:dyDescent="0.25">
      <c r="A20" s="11"/>
      <c r="B20" s="4" t="s">
        <v>34</v>
      </c>
      <c r="C20" s="3">
        <f>SUM('2016-10:2016-12'!C20)</f>
        <v>97740</v>
      </c>
      <c r="D20" s="3">
        <f>SUM('2016-10:2016-12'!D20)</f>
        <v>3652</v>
      </c>
      <c r="E20" s="3">
        <f>SUM('2016-10:2016-12'!E20)</f>
        <v>6133</v>
      </c>
      <c r="F20" s="3">
        <f>SUM('2016-10:2016-12'!F20)</f>
        <v>87955</v>
      </c>
      <c r="G20" s="3">
        <f>SUM('2016-10:2016-12'!G20)</f>
        <v>437</v>
      </c>
      <c r="H20" s="3">
        <f>SUM('2016-10:2016-12'!H20)</f>
        <v>266</v>
      </c>
      <c r="I20" s="3">
        <f>SUM('2016-10:2016-12'!I20)</f>
        <v>83</v>
      </c>
      <c r="J20" s="24">
        <f>SUM('2016-10:2016-12'!J20:K20)</f>
        <v>183</v>
      </c>
      <c r="K20" s="25"/>
    </row>
    <row r="21" spans="1:11" ht="15" hidden="1" customHeight="1" outlineLevel="1" x14ac:dyDescent="0.25">
      <c r="A21" s="11"/>
      <c r="B21" s="4" t="s">
        <v>35</v>
      </c>
      <c r="C21" s="3">
        <f>SUM('2016-10:2016-12'!C21)</f>
        <v>10622</v>
      </c>
      <c r="D21" s="3">
        <f>SUM('2016-10:2016-12'!D21)</f>
        <v>1232</v>
      </c>
      <c r="E21" s="3">
        <f>SUM('2016-10:2016-12'!E21)</f>
        <v>9390</v>
      </c>
      <c r="F21" s="3">
        <f>SUM('2016-10:2016-12'!F21)</f>
        <v>0</v>
      </c>
      <c r="G21" s="3">
        <f>SUM('2016-10:2016-12'!G21)</f>
        <v>499</v>
      </c>
      <c r="H21" s="3">
        <f>SUM('2016-10:2016-12'!H21)</f>
        <v>56</v>
      </c>
      <c r="I21" s="3">
        <f>SUM('2016-10:2016-12'!I21)</f>
        <v>26</v>
      </c>
      <c r="J21" s="24">
        <f>SUM('2016-10:2016-12'!J21:K21)</f>
        <v>30</v>
      </c>
      <c r="K21" s="25"/>
    </row>
    <row r="22" spans="1:11" ht="15" hidden="1" customHeight="1" outlineLevel="1" x14ac:dyDescent="0.25">
      <c r="A22" s="11"/>
      <c r="B22" s="4" t="s">
        <v>36</v>
      </c>
      <c r="C22" s="3">
        <f>SUM('2016-10:2016-12'!C22)</f>
        <v>65868</v>
      </c>
      <c r="D22" s="3">
        <f>SUM('2016-10:2016-12'!D22)</f>
        <v>6588</v>
      </c>
      <c r="E22" s="3">
        <f>SUM('2016-10:2016-12'!E22)</f>
        <v>17642</v>
      </c>
      <c r="F22" s="3">
        <f>SUM('2016-10:2016-12'!F22)</f>
        <v>41638</v>
      </c>
      <c r="G22" s="3">
        <f>SUM('2016-10:2016-12'!G22)</f>
        <v>2174</v>
      </c>
      <c r="H22" s="3">
        <f>SUM('2016-10:2016-12'!H22)</f>
        <v>52</v>
      </c>
      <c r="I22" s="3">
        <f>SUM('2016-10:2016-12'!I22)</f>
        <v>27</v>
      </c>
      <c r="J22" s="24">
        <f>SUM('2016-10:2016-12'!J22:K22)</f>
        <v>25</v>
      </c>
      <c r="K22" s="25"/>
    </row>
    <row r="23" spans="1:11" ht="15" hidden="1" customHeight="1" outlineLevel="1" x14ac:dyDescent="0.25">
      <c r="A23" s="11"/>
      <c r="B23" s="4" t="s">
        <v>37</v>
      </c>
      <c r="C23" s="3">
        <f>SUM('2016-10:2016-12'!C23)</f>
        <v>6304</v>
      </c>
      <c r="D23" s="3">
        <f>SUM('2016-10:2016-12'!D23)</f>
        <v>1260</v>
      </c>
      <c r="E23" s="3">
        <f>SUM('2016-10:2016-12'!E23)</f>
        <v>4551</v>
      </c>
      <c r="F23" s="3">
        <f>SUM('2016-10:2016-12'!F23)</f>
        <v>493</v>
      </c>
      <c r="G23" s="3">
        <f>SUM('2016-10:2016-12'!G23)</f>
        <v>178</v>
      </c>
      <c r="H23" s="3">
        <f>SUM('2016-10:2016-12'!H23)</f>
        <v>105</v>
      </c>
      <c r="I23" s="3">
        <f>SUM('2016-10:2016-12'!I23)</f>
        <v>96</v>
      </c>
      <c r="J23" s="24">
        <f>SUM('2016-10:2016-12'!J23:K23)</f>
        <v>9</v>
      </c>
      <c r="K23" s="25"/>
    </row>
    <row r="24" spans="1:11" ht="15" hidden="1" customHeight="1" outlineLevel="1" x14ac:dyDescent="0.25">
      <c r="A24" s="11"/>
      <c r="B24" s="4" t="s">
        <v>38</v>
      </c>
      <c r="C24" s="3">
        <f>SUM('2016-10:2016-12'!C24)</f>
        <v>9948</v>
      </c>
      <c r="D24" s="3">
        <f>SUM('2016-10:2016-12'!D24)</f>
        <v>3354</v>
      </c>
      <c r="E24" s="3">
        <f>SUM('2016-10:2016-12'!E24)</f>
        <v>5129</v>
      </c>
      <c r="F24" s="3">
        <f>SUM('2016-10:2016-12'!F24)</f>
        <v>1465</v>
      </c>
      <c r="G24" s="3">
        <f>SUM('2016-10:2016-12'!G24)</f>
        <v>378</v>
      </c>
      <c r="H24" s="3">
        <f>SUM('2016-10:2016-12'!H24)</f>
        <v>278</v>
      </c>
      <c r="I24" s="3">
        <f>SUM('2016-10:2016-12'!I24)</f>
        <v>269</v>
      </c>
      <c r="J24" s="24">
        <f>SUM('2016-10:2016-12'!J24:K24)</f>
        <v>9</v>
      </c>
      <c r="K24" s="25"/>
    </row>
    <row r="25" spans="1:11" ht="15" hidden="1" customHeight="1" outlineLevel="1" x14ac:dyDescent="0.25">
      <c r="A25" s="11"/>
      <c r="B25" s="4" t="s">
        <v>39</v>
      </c>
      <c r="C25" s="3">
        <f>SUM('2016-10:2016-12'!C25)</f>
        <v>19312</v>
      </c>
      <c r="D25" s="3">
        <f>SUM('2016-10:2016-12'!D25)</f>
        <v>3218</v>
      </c>
      <c r="E25" s="3">
        <f>SUM('2016-10:2016-12'!E25)</f>
        <v>12331</v>
      </c>
      <c r="F25" s="3">
        <f>SUM('2016-10:2016-12'!F25)</f>
        <v>3763</v>
      </c>
      <c r="G25" s="3">
        <f>SUM('2016-10:2016-12'!G25)</f>
        <v>1307</v>
      </c>
      <c r="H25" s="3">
        <f>SUM('2016-10:2016-12'!H25)</f>
        <v>636</v>
      </c>
      <c r="I25" s="3">
        <f>SUM('2016-10:2016-12'!I25)</f>
        <v>632</v>
      </c>
      <c r="J25" s="24">
        <f>SUM('2016-10:2016-12'!J25:K25)</f>
        <v>4</v>
      </c>
      <c r="K25" s="25"/>
    </row>
    <row r="26" spans="1:11" ht="15" hidden="1" customHeight="1" outlineLevel="1" x14ac:dyDescent="0.25">
      <c r="A26" s="11"/>
      <c r="B26" s="4" t="s">
        <v>40</v>
      </c>
      <c r="C26" s="3">
        <f>SUM('2016-10:2016-12'!C26)</f>
        <v>11003</v>
      </c>
      <c r="D26" s="3">
        <f>SUM('2016-10:2016-12'!D26)</f>
        <v>3924</v>
      </c>
      <c r="E26" s="3">
        <f>SUM('2016-10:2016-12'!E26)</f>
        <v>7079</v>
      </c>
      <c r="F26" s="3">
        <f>SUM('2016-10:2016-12'!F26)</f>
        <v>0</v>
      </c>
      <c r="G26" s="3">
        <f>SUM('2016-10:2016-12'!G26)</f>
        <v>593</v>
      </c>
      <c r="H26" s="3">
        <f>SUM('2016-10:2016-12'!H26)</f>
        <v>352</v>
      </c>
      <c r="I26" s="3">
        <f>SUM('2016-10:2016-12'!I26)</f>
        <v>252</v>
      </c>
      <c r="J26" s="24">
        <f>SUM('2016-10:2016-12'!J26:K26)</f>
        <v>100</v>
      </c>
      <c r="K26" s="25"/>
    </row>
    <row r="27" spans="1:11" ht="15" hidden="1" customHeight="1" outlineLevel="1" x14ac:dyDescent="0.25">
      <c r="A27" s="11"/>
      <c r="B27" s="4" t="s">
        <v>41</v>
      </c>
      <c r="C27" s="3">
        <f>SUM('2016-10:2016-12'!C27)</f>
        <v>20774</v>
      </c>
      <c r="D27" s="3">
        <f>SUM('2016-10:2016-12'!D27)</f>
        <v>2080</v>
      </c>
      <c r="E27" s="3">
        <f>SUM('2016-10:2016-12'!E27)</f>
        <v>12076</v>
      </c>
      <c r="F27" s="3">
        <f>SUM('2016-10:2016-12'!F27)</f>
        <v>6618</v>
      </c>
      <c r="G27" s="3">
        <f>SUM('2016-10:2016-12'!G27)</f>
        <v>825</v>
      </c>
      <c r="H27" s="3">
        <f>SUM('2016-10:2016-12'!H27)</f>
        <v>65</v>
      </c>
      <c r="I27" s="3">
        <f>SUM('2016-10:2016-12'!I27)</f>
        <v>10</v>
      </c>
      <c r="J27" s="24">
        <f>SUM('2016-10:2016-12'!J27:K27)</f>
        <v>55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3">
        <f>SUM('2016-10:2016-12'!C28)</f>
        <v>631634</v>
      </c>
      <c r="D28" s="3">
        <f>SUM('2016-10:2016-12'!D28)</f>
        <v>84350</v>
      </c>
      <c r="E28" s="3">
        <f>SUM('2016-10:2016-12'!E28)</f>
        <v>409642</v>
      </c>
      <c r="F28" s="3">
        <f>SUM('2016-10:2016-12'!F28)</f>
        <v>137642</v>
      </c>
      <c r="G28" s="3">
        <f>SUM('2016-10:2016-12'!G28)</f>
        <v>25950</v>
      </c>
      <c r="H28" s="3">
        <f>SUM('2016-10:2016-12'!H28)</f>
        <v>2424</v>
      </c>
      <c r="I28" s="3">
        <f>SUM('2016-10:2016-12'!I28)</f>
        <v>1222</v>
      </c>
      <c r="J28" s="24">
        <f>SUM('2016-10:2016-12'!J28:K28)</f>
        <v>1202</v>
      </c>
      <c r="K28" s="25"/>
    </row>
    <row r="29" spans="1:11" ht="15" hidden="1" customHeight="1" outlineLevel="1" x14ac:dyDescent="0.25">
      <c r="A29" s="11"/>
      <c r="B29" s="4" t="s">
        <v>42</v>
      </c>
      <c r="C29" s="3">
        <f>SUM('2016-10:2016-12'!C29)</f>
        <v>5508</v>
      </c>
      <c r="D29" s="3">
        <f>SUM('2016-10:2016-12'!D29)</f>
        <v>2783</v>
      </c>
      <c r="E29" s="3">
        <f>SUM('2016-10:2016-12'!E29)</f>
        <v>320</v>
      </c>
      <c r="F29" s="3">
        <f>SUM('2016-10:2016-12'!F29)</f>
        <v>2405</v>
      </c>
      <c r="G29" s="3">
        <f>SUM('2016-10:2016-12'!G29)</f>
        <v>2697</v>
      </c>
      <c r="H29" s="3">
        <f>SUM('2016-10:2016-12'!H29)</f>
        <v>267</v>
      </c>
      <c r="I29" s="3">
        <f>SUM('2016-10:2016-12'!I29)</f>
        <v>237</v>
      </c>
      <c r="J29" s="24">
        <f>SUM('2016-10:2016-12'!J29:K29)</f>
        <v>30</v>
      </c>
      <c r="K29" s="25"/>
    </row>
    <row r="30" spans="1:11" ht="15" hidden="1" customHeight="1" outlineLevel="1" x14ac:dyDescent="0.25">
      <c r="A30" s="11"/>
      <c r="B30" s="4" t="s">
        <v>43</v>
      </c>
      <c r="C30" s="3">
        <f>SUM('2016-10:2016-12'!C30)</f>
        <v>127133</v>
      </c>
      <c r="D30" s="3">
        <f>SUM('2016-10:2016-12'!D30)</f>
        <v>17960</v>
      </c>
      <c r="E30" s="3">
        <f>SUM('2016-10:2016-12'!E30)</f>
        <v>106639</v>
      </c>
      <c r="F30" s="3">
        <f>SUM('2016-10:2016-12'!F30)</f>
        <v>2534</v>
      </c>
      <c r="G30" s="3">
        <f>SUM('2016-10:2016-12'!G30)</f>
        <v>5250</v>
      </c>
      <c r="H30" s="3">
        <f>SUM('2016-10:2016-12'!H30)</f>
        <v>751</v>
      </c>
      <c r="I30" s="3">
        <f>SUM('2016-10:2016-12'!I30)</f>
        <v>30</v>
      </c>
      <c r="J30" s="24">
        <f>SUM('2016-10:2016-12'!J30:K30)</f>
        <v>721</v>
      </c>
      <c r="K30" s="25"/>
    </row>
    <row r="31" spans="1:11" ht="15" hidden="1" customHeight="1" outlineLevel="1" x14ac:dyDescent="0.25">
      <c r="A31" s="11"/>
      <c r="B31" s="4" t="s">
        <v>44</v>
      </c>
      <c r="C31" s="3">
        <f>SUM('2016-10:2016-12'!C31)</f>
        <v>58997</v>
      </c>
      <c r="D31" s="3">
        <f>SUM('2016-10:2016-12'!D31)</f>
        <v>16996</v>
      </c>
      <c r="E31" s="3">
        <f>SUM('2016-10:2016-12'!E31)</f>
        <v>41541</v>
      </c>
      <c r="F31" s="3">
        <f>SUM('2016-10:2016-12'!F31)</f>
        <v>460</v>
      </c>
      <c r="G31" s="3">
        <f>SUM('2016-10:2016-12'!G31)</f>
        <v>1651</v>
      </c>
      <c r="H31" s="3">
        <f>SUM('2016-10:2016-12'!H31)</f>
        <v>226</v>
      </c>
      <c r="I31" s="3">
        <f>SUM('2016-10:2016-12'!I31)</f>
        <v>23</v>
      </c>
      <c r="J31" s="24">
        <f>SUM('2016-10:2016-12'!J31:K31)</f>
        <v>203</v>
      </c>
      <c r="K31" s="25"/>
    </row>
    <row r="32" spans="1:11" ht="15" hidden="1" customHeight="1" outlineLevel="1" x14ac:dyDescent="0.25">
      <c r="A32" s="11"/>
      <c r="B32" s="4" t="s">
        <v>45</v>
      </c>
      <c r="C32" s="3">
        <f>SUM('2016-10:2016-12'!C32)</f>
        <v>21844</v>
      </c>
      <c r="D32" s="3">
        <f>SUM('2016-10:2016-12'!D32)</f>
        <v>4555</v>
      </c>
      <c r="E32" s="3">
        <f>SUM('2016-10:2016-12'!E32)</f>
        <v>14834</v>
      </c>
      <c r="F32" s="3">
        <f>SUM('2016-10:2016-12'!F32)</f>
        <v>2455</v>
      </c>
      <c r="G32" s="3">
        <f>SUM('2016-10:2016-12'!G32)</f>
        <v>536</v>
      </c>
      <c r="H32" s="3">
        <f>SUM('2016-10:2016-12'!H32)</f>
        <v>185</v>
      </c>
      <c r="I32" s="3">
        <f>SUM('2016-10:2016-12'!I32)</f>
        <v>94</v>
      </c>
      <c r="J32" s="24">
        <f>SUM('2016-10:2016-12'!J32:K32)</f>
        <v>91</v>
      </c>
      <c r="K32" s="25"/>
    </row>
    <row r="33" spans="1:11" ht="15" hidden="1" customHeight="1" outlineLevel="1" x14ac:dyDescent="0.25">
      <c r="A33" s="11"/>
      <c r="B33" s="4" t="s">
        <v>46</v>
      </c>
      <c r="C33" s="3">
        <f>SUM('2016-10:2016-12'!C33)</f>
        <v>155280</v>
      </c>
      <c r="D33" s="3">
        <f>SUM('2016-10:2016-12'!D33)</f>
        <v>8676</v>
      </c>
      <c r="E33" s="3">
        <f>SUM('2016-10:2016-12'!E33)</f>
        <v>145039</v>
      </c>
      <c r="F33" s="3">
        <f>SUM('2016-10:2016-12'!F33)</f>
        <v>1565</v>
      </c>
      <c r="G33" s="3">
        <f>SUM('2016-10:2016-12'!G33)</f>
        <v>2929</v>
      </c>
      <c r="H33" s="3">
        <f>SUM('2016-10:2016-12'!H33)</f>
        <v>84</v>
      </c>
      <c r="I33" s="3">
        <f>SUM('2016-10:2016-12'!I33)</f>
        <v>44</v>
      </c>
      <c r="J33" s="24">
        <f>SUM('2016-10:2016-12'!J33:K33)</f>
        <v>40</v>
      </c>
      <c r="K33" s="25"/>
    </row>
    <row r="34" spans="1:11" ht="15" hidden="1" customHeight="1" outlineLevel="1" x14ac:dyDescent="0.25">
      <c r="A34" s="11"/>
      <c r="B34" s="4" t="s">
        <v>47</v>
      </c>
      <c r="C34" s="3">
        <f>SUM('2016-10:2016-12'!C34)</f>
        <v>820</v>
      </c>
      <c r="D34" s="3">
        <f>SUM('2016-10:2016-12'!D34)</f>
        <v>519</v>
      </c>
      <c r="E34" s="3">
        <f>SUM('2016-10:2016-12'!E34)</f>
        <v>299</v>
      </c>
      <c r="F34" s="3">
        <f>SUM('2016-10:2016-12'!F34)</f>
        <v>2</v>
      </c>
      <c r="G34" s="3">
        <f>SUM('2016-10:2016-12'!G34)</f>
        <v>370</v>
      </c>
      <c r="H34" s="3">
        <f>SUM('2016-10:2016-12'!H34)</f>
        <v>2</v>
      </c>
      <c r="I34" s="3">
        <f>SUM('2016-10:2016-12'!I34)</f>
        <v>0</v>
      </c>
      <c r="J34" s="24">
        <f>SUM('2016-10:2016-12'!J34:K34)</f>
        <v>2</v>
      </c>
      <c r="K34" s="25"/>
    </row>
    <row r="35" spans="1:11" ht="15" hidden="1" customHeight="1" outlineLevel="1" x14ac:dyDescent="0.25">
      <c r="A35" s="11"/>
      <c r="B35" s="4" t="s">
        <v>48</v>
      </c>
      <c r="C35" s="3">
        <f>SUM('2016-10:2016-12'!C35)</f>
        <v>33784</v>
      </c>
      <c r="D35" s="3">
        <f>SUM('2016-10:2016-12'!D35)</f>
        <v>998</v>
      </c>
      <c r="E35" s="3">
        <f>SUM('2016-10:2016-12'!E35)</f>
        <v>32581</v>
      </c>
      <c r="F35" s="3">
        <f>SUM('2016-10:2016-12'!F35)</f>
        <v>205</v>
      </c>
      <c r="G35" s="3">
        <f>SUM('2016-10:2016-12'!G35)</f>
        <v>914</v>
      </c>
      <c r="H35" s="3">
        <f>SUM('2016-10:2016-12'!H35)</f>
        <v>1</v>
      </c>
      <c r="I35" s="3">
        <f>SUM('2016-10:2016-12'!I35)</f>
        <v>0</v>
      </c>
      <c r="J35" s="24">
        <f>SUM('2016-10:2016-12'!J35:K35)</f>
        <v>1</v>
      </c>
      <c r="K35" s="25"/>
    </row>
    <row r="36" spans="1:11" ht="15" hidden="1" customHeight="1" outlineLevel="1" x14ac:dyDescent="0.25">
      <c r="A36" s="11"/>
      <c r="B36" s="4" t="s">
        <v>49</v>
      </c>
      <c r="C36" s="3">
        <f>SUM('2016-10:2016-12'!C36)</f>
        <v>368</v>
      </c>
      <c r="D36" s="3">
        <f>SUM('2016-10:2016-12'!D36)</f>
        <v>96</v>
      </c>
      <c r="E36" s="3">
        <f>SUM('2016-10:2016-12'!E36)</f>
        <v>272</v>
      </c>
      <c r="F36" s="3">
        <f>SUM('2016-10:2016-12'!F36)</f>
        <v>0</v>
      </c>
      <c r="G36" s="3">
        <f>SUM('2016-10:2016-12'!G36)</f>
        <v>104</v>
      </c>
      <c r="H36" s="3">
        <f>SUM('2016-10:2016-12'!H36)</f>
        <v>2</v>
      </c>
      <c r="I36" s="3">
        <f>SUM('2016-10:2016-12'!I36)</f>
        <v>1</v>
      </c>
      <c r="J36" s="24">
        <f>SUM('2016-10:2016-12'!J36:K36)</f>
        <v>1</v>
      </c>
      <c r="K36" s="25"/>
    </row>
    <row r="37" spans="1:11" ht="15" hidden="1" customHeight="1" outlineLevel="1" x14ac:dyDescent="0.25">
      <c r="A37" s="11"/>
      <c r="B37" s="4" t="s">
        <v>50</v>
      </c>
      <c r="C37" s="3">
        <f>SUM('2016-10:2016-12'!C37)</f>
        <v>51564</v>
      </c>
      <c r="D37" s="3">
        <f>SUM('2016-10:2016-12'!D37)</f>
        <v>6055</v>
      </c>
      <c r="E37" s="3">
        <f>SUM('2016-10:2016-12'!E37)</f>
        <v>44674</v>
      </c>
      <c r="F37" s="3">
        <f>SUM('2016-10:2016-12'!F37)</f>
        <v>835</v>
      </c>
      <c r="G37" s="3">
        <f>SUM('2016-10:2016-12'!G37)</f>
        <v>3365</v>
      </c>
      <c r="H37" s="3">
        <f>SUM('2016-10:2016-12'!H37)</f>
        <v>216</v>
      </c>
      <c r="I37" s="3">
        <f>SUM('2016-10:2016-12'!I37)</f>
        <v>203</v>
      </c>
      <c r="J37" s="24">
        <f>SUM('2016-10:2016-12'!J37:K37)</f>
        <v>13</v>
      </c>
      <c r="K37" s="25"/>
    </row>
    <row r="38" spans="1:11" ht="15" hidden="1" customHeight="1" outlineLevel="1" x14ac:dyDescent="0.25">
      <c r="A38" s="11"/>
      <c r="B38" s="4" t="s">
        <v>51</v>
      </c>
      <c r="C38" s="3">
        <f>SUM('2016-10:2016-12'!C38)</f>
        <v>483</v>
      </c>
      <c r="D38" s="3">
        <f>SUM('2016-10:2016-12'!D38)</f>
        <v>397</v>
      </c>
      <c r="E38" s="3">
        <f>SUM('2016-10:2016-12'!E38)</f>
        <v>86</v>
      </c>
      <c r="F38" s="3">
        <f>SUM('2016-10:2016-12'!F38)</f>
        <v>0</v>
      </c>
      <c r="G38" s="3">
        <f>SUM('2016-10:2016-12'!G38)</f>
        <v>113</v>
      </c>
      <c r="H38" s="3">
        <f>SUM('2016-10:2016-12'!H38)</f>
        <v>0</v>
      </c>
      <c r="I38" s="3">
        <f>SUM('2016-10:2016-12'!I38)</f>
        <v>0</v>
      </c>
      <c r="J38" s="24">
        <f>SUM('2016-10:2016-12'!J38:K38)</f>
        <v>0</v>
      </c>
      <c r="K38" s="25"/>
    </row>
    <row r="39" spans="1:11" ht="15" hidden="1" customHeight="1" outlineLevel="1" x14ac:dyDescent="0.25">
      <c r="A39" s="11"/>
      <c r="B39" s="4" t="s">
        <v>52</v>
      </c>
      <c r="C39" s="3">
        <f>SUM('2016-10:2016-12'!C39)</f>
        <v>986</v>
      </c>
      <c r="D39" s="3">
        <f>SUM('2016-10:2016-12'!D39)</f>
        <v>812</v>
      </c>
      <c r="E39" s="3">
        <f>SUM('2016-10:2016-12'!E39)</f>
        <v>145</v>
      </c>
      <c r="F39" s="3">
        <f>SUM('2016-10:2016-12'!F39)</f>
        <v>29</v>
      </c>
      <c r="G39" s="3">
        <f>SUM('2016-10:2016-12'!G39)</f>
        <v>402</v>
      </c>
      <c r="H39" s="3">
        <f>SUM('2016-10:2016-12'!H39)</f>
        <v>1</v>
      </c>
      <c r="I39" s="3">
        <f>SUM('2016-10:2016-12'!I39)</f>
        <v>0</v>
      </c>
      <c r="J39" s="24">
        <f>SUM('2016-10:2016-12'!J39:K39)</f>
        <v>1</v>
      </c>
      <c r="K39" s="25"/>
    </row>
    <row r="40" spans="1:11" ht="15" hidden="1" customHeight="1" outlineLevel="1" x14ac:dyDescent="0.25">
      <c r="A40" s="11"/>
      <c r="B40" s="4" t="s">
        <v>53</v>
      </c>
      <c r="C40" s="3">
        <f>SUM('2016-10:2016-12'!C40)</f>
        <v>8756</v>
      </c>
      <c r="D40" s="3">
        <f>SUM('2016-10:2016-12'!D40)</f>
        <v>1902</v>
      </c>
      <c r="E40" s="3">
        <f>SUM('2016-10:2016-12'!E40)</f>
        <v>6750</v>
      </c>
      <c r="F40" s="3">
        <f>SUM('2016-10:2016-12'!F40)</f>
        <v>104</v>
      </c>
      <c r="G40" s="3">
        <f>SUM('2016-10:2016-12'!G40)</f>
        <v>131</v>
      </c>
      <c r="H40" s="3">
        <f>SUM('2016-10:2016-12'!H40)</f>
        <v>11</v>
      </c>
      <c r="I40" s="3">
        <f>SUM('2016-10:2016-12'!I40)</f>
        <v>2</v>
      </c>
      <c r="J40" s="24">
        <f>SUM('2016-10:2016-12'!J40:K40)</f>
        <v>9</v>
      </c>
      <c r="K40" s="25"/>
    </row>
    <row r="41" spans="1:11" ht="15" hidden="1" customHeight="1" outlineLevel="1" x14ac:dyDescent="0.25">
      <c r="A41" s="11"/>
      <c r="B41" s="4" t="s">
        <v>54</v>
      </c>
      <c r="C41" s="3">
        <f>SUM('2016-10:2016-12'!C41)</f>
        <v>13089</v>
      </c>
      <c r="D41" s="3">
        <f>SUM('2016-10:2016-12'!D41)</f>
        <v>5079</v>
      </c>
      <c r="E41" s="3">
        <f>SUM('2016-10:2016-12'!E41)</f>
        <v>7292</v>
      </c>
      <c r="F41" s="3">
        <f>SUM('2016-10:2016-12'!F41)</f>
        <v>718</v>
      </c>
      <c r="G41" s="3">
        <f>SUM('2016-10:2016-12'!G41)</f>
        <v>217</v>
      </c>
      <c r="H41" s="3">
        <f>SUM('2016-10:2016-12'!H41)</f>
        <v>470</v>
      </c>
      <c r="I41" s="3">
        <f>SUM('2016-10:2016-12'!I41)</f>
        <v>435</v>
      </c>
      <c r="J41" s="24">
        <f>SUM('2016-10:2016-12'!J41:K41)</f>
        <v>35</v>
      </c>
      <c r="K41" s="25"/>
    </row>
    <row r="42" spans="1:11" ht="15" hidden="1" customHeight="1" outlineLevel="1" x14ac:dyDescent="0.25">
      <c r="A42" s="11"/>
      <c r="B42" s="4" t="s">
        <v>55</v>
      </c>
      <c r="C42" s="3">
        <f>SUM('2016-10:2016-12'!C42)</f>
        <v>21836</v>
      </c>
      <c r="D42" s="3">
        <f>SUM('2016-10:2016-12'!D42)</f>
        <v>7745</v>
      </c>
      <c r="E42" s="3">
        <f>SUM('2016-10:2016-12'!E42)</f>
        <v>7796</v>
      </c>
      <c r="F42" s="3">
        <f>SUM('2016-10:2016-12'!F42)</f>
        <v>6295</v>
      </c>
      <c r="G42" s="3">
        <f>SUM('2016-10:2016-12'!G42)</f>
        <v>6151</v>
      </c>
      <c r="H42" s="3">
        <f>SUM('2016-10:2016-12'!H42)</f>
        <v>29</v>
      </c>
      <c r="I42" s="3">
        <f>SUM('2016-10:2016-12'!I42)</f>
        <v>7</v>
      </c>
      <c r="J42" s="24">
        <f>SUM('2016-10:2016-12'!J42:K42)</f>
        <v>22</v>
      </c>
      <c r="K42" s="25"/>
    </row>
    <row r="43" spans="1:11" ht="15" hidden="1" customHeight="1" outlineLevel="1" x14ac:dyDescent="0.25">
      <c r="A43" s="11"/>
      <c r="B43" s="4" t="s">
        <v>56</v>
      </c>
      <c r="C43" s="3">
        <f>SUM('2016-10:2016-12'!C43)</f>
        <v>131186</v>
      </c>
      <c r="D43" s="3">
        <f>SUM('2016-10:2016-12'!D43)</f>
        <v>9777</v>
      </c>
      <c r="E43" s="3">
        <f>SUM('2016-10:2016-12'!E43)</f>
        <v>1374</v>
      </c>
      <c r="F43" s="3">
        <f>SUM('2016-10:2016-12'!F43)</f>
        <v>120035</v>
      </c>
      <c r="G43" s="3">
        <f>SUM('2016-10:2016-12'!G43)</f>
        <v>1120</v>
      </c>
      <c r="H43" s="3">
        <f>SUM('2016-10:2016-12'!H43)</f>
        <v>179</v>
      </c>
      <c r="I43" s="3">
        <f>SUM('2016-10:2016-12'!I43)</f>
        <v>146</v>
      </c>
      <c r="J43" s="24">
        <f>SUM('2016-10:2016-12'!J43:K43)</f>
        <v>33</v>
      </c>
      <c r="K43" s="25"/>
    </row>
    <row r="44" spans="1:11" ht="15" customHeight="1" collapsed="1" x14ac:dyDescent="0.25">
      <c r="A44" s="3" t="s">
        <v>19</v>
      </c>
      <c r="B44" s="3" t="s">
        <v>14</v>
      </c>
      <c r="C44" s="3">
        <f>SUM('2016-10:2016-12'!C44)</f>
        <v>414558</v>
      </c>
      <c r="D44" s="3">
        <f>SUM('2016-10:2016-12'!D44)</f>
        <v>44394</v>
      </c>
      <c r="E44" s="3">
        <f>SUM('2016-10:2016-12'!E44)</f>
        <v>207652</v>
      </c>
      <c r="F44" s="3">
        <f>SUM('2016-10:2016-12'!F44)</f>
        <v>162512</v>
      </c>
      <c r="G44" s="3">
        <f>SUM('2016-10:2016-12'!G44)</f>
        <v>60976</v>
      </c>
      <c r="H44" s="3">
        <f>SUM('2016-10:2016-12'!H44)</f>
        <v>812</v>
      </c>
      <c r="I44" s="3">
        <f>SUM('2016-10:2016-12'!I44)</f>
        <v>228</v>
      </c>
      <c r="J44" s="24">
        <f>SUM('2016-10:2016-12'!J44:K44)</f>
        <v>584</v>
      </c>
      <c r="K44" s="25"/>
    </row>
    <row r="45" spans="1:11" ht="15" hidden="1" customHeight="1" outlineLevel="1" x14ac:dyDescent="0.25">
      <c r="A45" s="11"/>
      <c r="B45" s="4" t="s">
        <v>57</v>
      </c>
      <c r="C45" s="3">
        <f>SUM('2016-10:2016-12'!C45)</f>
        <v>5975</v>
      </c>
      <c r="D45" s="3">
        <f>SUM('2016-10:2016-12'!D45)</f>
        <v>4900</v>
      </c>
      <c r="E45" s="3">
        <f>SUM('2016-10:2016-12'!E45)</f>
        <v>986</v>
      </c>
      <c r="F45" s="3">
        <f>SUM('2016-10:2016-12'!F45)</f>
        <v>89</v>
      </c>
      <c r="G45" s="3">
        <f>SUM('2016-10:2016-12'!G45)</f>
        <v>1217</v>
      </c>
      <c r="H45" s="3">
        <f>SUM('2016-10:2016-12'!H45)</f>
        <v>94</v>
      </c>
      <c r="I45" s="3">
        <f>SUM('2016-10:2016-12'!I45)</f>
        <v>28</v>
      </c>
      <c r="J45" s="24">
        <f>SUM('2016-10:2016-12'!J45:K45)</f>
        <v>66</v>
      </c>
      <c r="K45" s="25"/>
    </row>
    <row r="46" spans="1:11" ht="15" hidden="1" customHeight="1" outlineLevel="1" x14ac:dyDescent="0.25">
      <c r="A46" s="11"/>
      <c r="B46" s="4" t="s">
        <v>58</v>
      </c>
      <c r="C46" s="3">
        <f>SUM('2016-10:2016-12'!C46)</f>
        <v>77658</v>
      </c>
      <c r="D46" s="3">
        <f>SUM('2016-10:2016-12'!D46)</f>
        <v>1870</v>
      </c>
      <c r="E46" s="3">
        <f>SUM('2016-10:2016-12'!E46)</f>
        <v>75648</v>
      </c>
      <c r="F46" s="3">
        <f>SUM('2016-10:2016-12'!F46)</f>
        <v>140</v>
      </c>
      <c r="G46" s="3">
        <f>SUM('2016-10:2016-12'!G46)</f>
        <v>3102</v>
      </c>
      <c r="H46" s="3">
        <f>SUM('2016-10:2016-12'!H46)</f>
        <v>7</v>
      </c>
      <c r="I46" s="3">
        <f>SUM('2016-10:2016-12'!I46)</f>
        <v>1</v>
      </c>
      <c r="J46" s="24">
        <f>SUM('2016-10:2016-12'!J46:K46)</f>
        <v>6</v>
      </c>
      <c r="K46" s="25"/>
    </row>
    <row r="47" spans="1:11" ht="15" hidden="1" customHeight="1" outlineLevel="1" x14ac:dyDescent="0.25">
      <c r="A47" s="11"/>
      <c r="B47" s="4" t="s">
        <v>59</v>
      </c>
      <c r="C47" s="3">
        <f>SUM('2016-10:2016-12'!C47)</f>
        <v>4118</v>
      </c>
      <c r="D47" s="3">
        <f>SUM('2016-10:2016-12'!D47)</f>
        <v>1178</v>
      </c>
      <c r="E47" s="3">
        <f>SUM('2016-10:2016-12'!E47)</f>
        <v>2231</v>
      </c>
      <c r="F47" s="3">
        <f>SUM('2016-10:2016-12'!F47)</f>
        <v>709</v>
      </c>
      <c r="G47" s="3">
        <f>SUM('2016-10:2016-12'!G47)</f>
        <v>202</v>
      </c>
      <c r="H47" s="3">
        <f>SUM('2016-10:2016-12'!H47)</f>
        <v>7</v>
      </c>
      <c r="I47" s="3">
        <f>SUM('2016-10:2016-12'!I47)</f>
        <v>0</v>
      </c>
      <c r="J47" s="24">
        <f>SUM('2016-10:2016-12'!J47:K47)</f>
        <v>7</v>
      </c>
      <c r="K47" s="25"/>
    </row>
    <row r="48" spans="1:11" ht="15" hidden="1" customHeight="1" outlineLevel="1" x14ac:dyDescent="0.25">
      <c r="A48" s="11"/>
      <c r="B48" s="4" t="s">
        <v>60</v>
      </c>
      <c r="C48" s="3">
        <f>SUM('2016-10:2016-12'!C48)</f>
        <v>5254</v>
      </c>
      <c r="D48" s="3">
        <f>SUM('2016-10:2016-12'!D48)</f>
        <v>1051</v>
      </c>
      <c r="E48" s="3">
        <f>SUM('2016-10:2016-12'!E48)</f>
        <v>4027</v>
      </c>
      <c r="F48" s="3">
        <f>SUM('2016-10:2016-12'!F48)</f>
        <v>176</v>
      </c>
      <c r="G48" s="3">
        <f>SUM('2016-10:2016-12'!G48)</f>
        <v>1566</v>
      </c>
      <c r="H48" s="3">
        <f>SUM('2016-10:2016-12'!H48)</f>
        <v>3</v>
      </c>
      <c r="I48" s="3">
        <f>SUM('2016-10:2016-12'!I48)</f>
        <v>0</v>
      </c>
      <c r="J48" s="24">
        <f>SUM('2016-10:2016-12'!J48:K48)</f>
        <v>3</v>
      </c>
      <c r="K48" s="25"/>
    </row>
    <row r="49" spans="1:11" ht="15" hidden="1" customHeight="1" outlineLevel="1" x14ac:dyDescent="0.25">
      <c r="A49" s="11"/>
      <c r="B49" s="4" t="s">
        <v>61</v>
      </c>
      <c r="C49" s="3">
        <f>SUM('2016-10:2016-12'!C49)</f>
        <v>4398</v>
      </c>
      <c r="D49" s="3">
        <f>SUM('2016-10:2016-12'!D49)</f>
        <v>2254</v>
      </c>
      <c r="E49" s="3">
        <f>SUM('2016-10:2016-12'!E49)</f>
        <v>2048</v>
      </c>
      <c r="F49" s="3">
        <f>SUM('2016-10:2016-12'!F49)</f>
        <v>96</v>
      </c>
      <c r="G49" s="3">
        <f>SUM('2016-10:2016-12'!G49)</f>
        <v>1567</v>
      </c>
      <c r="H49" s="3">
        <f>SUM('2016-10:2016-12'!H49)</f>
        <v>106</v>
      </c>
      <c r="I49" s="3">
        <f>SUM('2016-10:2016-12'!I49)</f>
        <v>92</v>
      </c>
      <c r="J49" s="24">
        <f>SUM('2016-10:2016-12'!J49:K49)</f>
        <v>14</v>
      </c>
      <c r="K49" s="25"/>
    </row>
    <row r="50" spans="1:11" ht="15" hidden="1" customHeight="1" outlineLevel="1" x14ac:dyDescent="0.25">
      <c r="A50" s="11"/>
      <c r="B50" s="4" t="s">
        <v>62</v>
      </c>
      <c r="C50" s="3">
        <f>SUM('2016-10:2016-12'!C50)</f>
        <v>113723</v>
      </c>
      <c r="D50" s="3">
        <f>SUM('2016-10:2016-12'!D50)</f>
        <v>13328</v>
      </c>
      <c r="E50" s="3">
        <f>SUM('2016-10:2016-12'!E50)</f>
        <v>60552</v>
      </c>
      <c r="F50" s="3">
        <f>SUM('2016-10:2016-12'!F50)</f>
        <v>39843</v>
      </c>
      <c r="G50" s="3">
        <f>SUM('2016-10:2016-12'!G50)</f>
        <v>6280</v>
      </c>
      <c r="H50" s="3">
        <f>SUM('2016-10:2016-12'!H50)</f>
        <v>80</v>
      </c>
      <c r="I50" s="3">
        <f>SUM('2016-10:2016-12'!I50)</f>
        <v>28</v>
      </c>
      <c r="J50" s="24">
        <f>SUM('2016-10:2016-12'!J50:K50)</f>
        <v>52</v>
      </c>
      <c r="K50" s="25"/>
    </row>
    <row r="51" spans="1:11" ht="15" hidden="1" customHeight="1" outlineLevel="1" x14ac:dyDescent="0.25">
      <c r="A51" s="11"/>
      <c r="B51" s="4" t="s">
        <v>63</v>
      </c>
      <c r="C51" s="3">
        <f>SUM('2016-10:2016-12'!C51)</f>
        <v>11328</v>
      </c>
      <c r="D51" s="3">
        <f>SUM('2016-10:2016-12'!D51)</f>
        <v>3426</v>
      </c>
      <c r="E51" s="3">
        <f>SUM('2016-10:2016-12'!E51)</f>
        <v>6985</v>
      </c>
      <c r="F51" s="3">
        <f>SUM('2016-10:2016-12'!F51)</f>
        <v>917</v>
      </c>
      <c r="G51" s="3">
        <f>SUM('2016-10:2016-12'!G51)</f>
        <v>2044</v>
      </c>
      <c r="H51" s="3">
        <f>SUM('2016-10:2016-12'!H51)</f>
        <v>38</v>
      </c>
      <c r="I51" s="3">
        <f>SUM('2016-10:2016-12'!I51)</f>
        <v>22</v>
      </c>
      <c r="J51" s="24">
        <f>SUM('2016-10:2016-12'!J51:K51)</f>
        <v>16</v>
      </c>
      <c r="K51" s="25"/>
    </row>
    <row r="52" spans="1:11" ht="15" hidden="1" customHeight="1" outlineLevel="1" x14ac:dyDescent="0.25">
      <c r="A52" s="11"/>
      <c r="B52" s="4" t="s">
        <v>64</v>
      </c>
      <c r="C52" s="3">
        <f>SUM('2016-10:2016-12'!C52)</f>
        <v>3457</v>
      </c>
      <c r="D52" s="3">
        <f>SUM('2016-10:2016-12'!D52)</f>
        <v>986</v>
      </c>
      <c r="E52" s="3">
        <f>SUM('2016-10:2016-12'!E52)</f>
        <v>2384</v>
      </c>
      <c r="F52" s="3">
        <f>SUM('2016-10:2016-12'!F52)</f>
        <v>87</v>
      </c>
      <c r="G52" s="3">
        <f>SUM('2016-10:2016-12'!G52)</f>
        <v>406</v>
      </c>
      <c r="H52" s="3">
        <f>SUM('2016-10:2016-12'!H52)</f>
        <v>7</v>
      </c>
      <c r="I52" s="3">
        <f>SUM('2016-10:2016-12'!I52)</f>
        <v>4</v>
      </c>
      <c r="J52" s="24">
        <f>SUM('2016-10:2016-12'!J52:K52)</f>
        <v>3</v>
      </c>
      <c r="K52" s="25"/>
    </row>
    <row r="53" spans="1:11" ht="15" hidden="1" customHeight="1" outlineLevel="1" x14ac:dyDescent="0.25">
      <c r="A53" s="11"/>
      <c r="B53" s="4" t="s">
        <v>65</v>
      </c>
      <c r="C53" s="3">
        <f>SUM('2016-10:2016-12'!C53)</f>
        <v>30892</v>
      </c>
      <c r="D53" s="3">
        <f>SUM('2016-10:2016-12'!D53)</f>
        <v>4981</v>
      </c>
      <c r="E53" s="3">
        <f>SUM('2016-10:2016-12'!E53)</f>
        <v>23412</v>
      </c>
      <c r="F53" s="3">
        <f>SUM('2016-10:2016-12'!F53)</f>
        <v>2499</v>
      </c>
      <c r="G53" s="3">
        <f>SUM('2016-10:2016-12'!G53)</f>
        <v>18037</v>
      </c>
      <c r="H53" s="3">
        <f>SUM('2016-10:2016-12'!H53)</f>
        <v>58</v>
      </c>
      <c r="I53" s="3">
        <f>SUM('2016-10:2016-12'!I53)</f>
        <v>37</v>
      </c>
      <c r="J53" s="24">
        <f>SUM('2016-10:2016-12'!J53:K53)</f>
        <v>21</v>
      </c>
      <c r="K53" s="25"/>
    </row>
    <row r="54" spans="1:11" ht="15" hidden="1" customHeight="1" outlineLevel="1" x14ac:dyDescent="0.25">
      <c r="A54" s="11"/>
      <c r="B54" s="4" t="s">
        <v>66</v>
      </c>
      <c r="C54" s="3">
        <f>SUM('2016-10:2016-12'!C54)</f>
        <v>149081</v>
      </c>
      <c r="D54" s="3">
        <f>SUM('2016-10:2016-12'!D54)</f>
        <v>6641</v>
      </c>
      <c r="E54" s="3">
        <f>SUM('2016-10:2016-12'!E54)</f>
        <v>28844</v>
      </c>
      <c r="F54" s="3">
        <f>SUM('2016-10:2016-12'!F54)</f>
        <v>113596</v>
      </c>
      <c r="G54" s="3">
        <f>SUM('2016-10:2016-12'!G54)</f>
        <v>25181</v>
      </c>
      <c r="H54" s="3">
        <f>SUM('2016-10:2016-12'!H54)</f>
        <v>83</v>
      </c>
      <c r="I54" s="3">
        <f>SUM('2016-10:2016-12'!I54)</f>
        <v>4</v>
      </c>
      <c r="J54" s="24">
        <f>SUM('2016-10:2016-12'!J54:K54)</f>
        <v>79</v>
      </c>
      <c r="K54" s="25"/>
    </row>
    <row r="55" spans="1:11" ht="15" hidden="1" customHeight="1" outlineLevel="1" x14ac:dyDescent="0.25">
      <c r="A55" s="11"/>
      <c r="B55" s="4" t="s">
        <v>67</v>
      </c>
      <c r="C55" s="3">
        <f>SUM('2016-10:2016-12'!C55)</f>
        <v>3407</v>
      </c>
      <c r="D55" s="3">
        <f>SUM('2016-10:2016-12'!D55)</f>
        <v>1100</v>
      </c>
      <c r="E55" s="3">
        <f>SUM('2016-10:2016-12'!E55)</f>
        <v>0</v>
      </c>
      <c r="F55" s="3">
        <f>SUM('2016-10:2016-12'!F55)</f>
        <v>2307</v>
      </c>
      <c r="G55" s="3">
        <f>SUM('2016-10:2016-12'!G55)</f>
        <v>56</v>
      </c>
      <c r="H55" s="3">
        <f>SUM('2016-10:2016-12'!H55)</f>
        <v>9</v>
      </c>
      <c r="I55" s="3">
        <f>SUM('2016-10:2016-12'!I55)</f>
        <v>1</v>
      </c>
      <c r="J55" s="24">
        <f>SUM('2016-10:2016-12'!J55:K55)</f>
        <v>8</v>
      </c>
      <c r="K55" s="25"/>
    </row>
    <row r="56" spans="1:11" ht="15" hidden="1" customHeight="1" outlineLevel="1" x14ac:dyDescent="0.25">
      <c r="A56" s="11"/>
      <c r="B56" s="4" t="s">
        <v>68</v>
      </c>
      <c r="C56" s="3">
        <f>SUM('2016-10:2016-12'!C56)</f>
        <v>5267</v>
      </c>
      <c r="D56" s="3">
        <f>SUM('2016-10:2016-12'!D56)</f>
        <v>2679</v>
      </c>
      <c r="E56" s="3">
        <f>SUM('2016-10:2016-12'!E56)</f>
        <v>535</v>
      </c>
      <c r="F56" s="3">
        <f>SUM('2016-10:2016-12'!F56)</f>
        <v>2053</v>
      </c>
      <c r="G56" s="3">
        <f>SUM('2016-10:2016-12'!G56)</f>
        <v>1318</v>
      </c>
      <c r="H56" s="3">
        <f>SUM('2016-10:2016-12'!H56)</f>
        <v>320</v>
      </c>
      <c r="I56" s="3">
        <f>SUM('2016-10:2016-12'!I56)</f>
        <v>11</v>
      </c>
      <c r="J56" s="24">
        <f>SUM('2016-10:2016-12'!J56:K56)</f>
        <v>309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3">
        <f>SUM('2016-10:2016-12'!C57)</f>
        <v>245853</v>
      </c>
      <c r="D57" s="3">
        <f>SUM('2016-10:2016-12'!D57)</f>
        <v>36968</v>
      </c>
      <c r="E57" s="3">
        <f>SUM('2016-10:2016-12'!E57)</f>
        <v>198768</v>
      </c>
      <c r="F57" s="3">
        <f>SUM('2016-10:2016-12'!F57)</f>
        <v>10117</v>
      </c>
      <c r="G57" s="3">
        <f>SUM('2016-10:2016-12'!G57)</f>
        <v>32889</v>
      </c>
      <c r="H57" s="3">
        <f>SUM('2016-10:2016-12'!H57)</f>
        <v>539</v>
      </c>
      <c r="I57" s="3">
        <f>SUM('2016-10:2016-12'!I57)</f>
        <v>224</v>
      </c>
      <c r="J57" s="24">
        <f>SUM('2016-10:2016-12'!J57:K57)</f>
        <v>315</v>
      </c>
      <c r="K57" s="25"/>
    </row>
    <row r="58" spans="1:11" ht="15" hidden="1" customHeight="1" outlineLevel="1" x14ac:dyDescent="0.25">
      <c r="A58" s="11"/>
      <c r="B58" s="4" t="s">
        <v>69</v>
      </c>
      <c r="C58" s="3">
        <f>SUM('2016-10:2016-12'!C58)</f>
        <v>4023</v>
      </c>
      <c r="D58" s="3">
        <f>SUM('2016-10:2016-12'!D58)</f>
        <v>2633</v>
      </c>
      <c r="E58" s="3">
        <f>SUM('2016-10:2016-12'!E58)</f>
        <v>259</v>
      </c>
      <c r="F58" s="3">
        <f>SUM('2016-10:2016-12'!F58)</f>
        <v>1131</v>
      </c>
      <c r="G58" s="3">
        <f>SUM('2016-10:2016-12'!G58)</f>
        <v>179</v>
      </c>
      <c r="H58" s="3">
        <f>SUM('2016-10:2016-12'!H58)</f>
        <v>61</v>
      </c>
      <c r="I58" s="3">
        <f>SUM('2016-10:2016-12'!I58)</f>
        <v>56</v>
      </c>
      <c r="J58" s="24">
        <f>SUM('2016-10:2016-12'!J58:K58)</f>
        <v>5</v>
      </c>
      <c r="K58" s="25"/>
    </row>
    <row r="59" spans="1:11" ht="15" hidden="1" customHeight="1" outlineLevel="1" x14ac:dyDescent="0.25">
      <c r="A59" s="11"/>
      <c r="B59" s="4" t="s">
        <v>70</v>
      </c>
      <c r="C59" s="3">
        <f>SUM('2016-10:2016-12'!C59)</f>
        <v>83455</v>
      </c>
      <c r="D59" s="3">
        <f>SUM('2016-10:2016-12'!D59)</f>
        <v>2337</v>
      </c>
      <c r="E59" s="3">
        <f>SUM('2016-10:2016-12'!E59)</f>
        <v>80980</v>
      </c>
      <c r="F59" s="3">
        <f>SUM('2016-10:2016-12'!F59)</f>
        <v>138</v>
      </c>
      <c r="G59" s="3">
        <f>SUM('2016-10:2016-12'!G59)</f>
        <v>1920</v>
      </c>
      <c r="H59" s="3">
        <f>SUM('2016-10:2016-12'!H59)</f>
        <v>74</v>
      </c>
      <c r="I59" s="3">
        <f>SUM('2016-10:2016-12'!I59)</f>
        <v>0</v>
      </c>
      <c r="J59" s="24">
        <f>SUM('2016-10:2016-12'!J59:K59)</f>
        <v>74</v>
      </c>
      <c r="K59" s="25"/>
    </row>
    <row r="60" spans="1:11" ht="15" hidden="1" customHeight="1" outlineLevel="1" x14ac:dyDescent="0.25">
      <c r="A60" s="11"/>
      <c r="B60" s="4" t="s">
        <v>71</v>
      </c>
      <c r="C60" s="3">
        <f>SUM('2016-10:2016-12'!C60)</f>
        <v>7979</v>
      </c>
      <c r="D60" s="3">
        <f>SUM('2016-10:2016-12'!D60)</f>
        <v>4634</v>
      </c>
      <c r="E60" s="3">
        <f>SUM('2016-10:2016-12'!E60)</f>
        <v>2060</v>
      </c>
      <c r="F60" s="3">
        <f>SUM('2016-10:2016-12'!F60)</f>
        <v>1285</v>
      </c>
      <c r="G60" s="3">
        <f>SUM('2016-10:2016-12'!G60)</f>
        <v>512</v>
      </c>
      <c r="H60" s="3">
        <f>SUM('2016-10:2016-12'!H60)</f>
        <v>87</v>
      </c>
      <c r="I60" s="3">
        <f>SUM('2016-10:2016-12'!I60)</f>
        <v>9</v>
      </c>
      <c r="J60" s="24">
        <f>SUM('2016-10:2016-12'!J60:K60)</f>
        <v>78</v>
      </c>
      <c r="K60" s="25"/>
    </row>
    <row r="61" spans="1:11" ht="15" hidden="1" customHeight="1" outlineLevel="1" x14ac:dyDescent="0.25">
      <c r="A61" s="11"/>
      <c r="B61" s="4" t="s">
        <v>72</v>
      </c>
      <c r="C61" s="3">
        <f>SUM('2016-10:2016-12'!C61)</f>
        <v>24169</v>
      </c>
      <c r="D61" s="3">
        <f>SUM('2016-10:2016-12'!D61)</f>
        <v>1498</v>
      </c>
      <c r="E61" s="3">
        <f>SUM('2016-10:2016-12'!E61)</f>
        <v>17568</v>
      </c>
      <c r="F61" s="3">
        <f>SUM('2016-10:2016-12'!F61)</f>
        <v>5103</v>
      </c>
      <c r="G61" s="3">
        <f>SUM('2016-10:2016-12'!G61)</f>
        <v>14329</v>
      </c>
      <c r="H61" s="3">
        <f>SUM('2016-10:2016-12'!H61)</f>
        <v>10</v>
      </c>
      <c r="I61" s="3">
        <f>SUM('2016-10:2016-12'!I61)</f>
        <v>4</v>
      </c>
      <c r="J61" s="24">
        <f>SUM('2016-10:2016-12'!J61:K61)</f>
        <v>6</v>
      </c>
      <c r="K61" s="25"/>
    </row>
    <row r="62" spans="1:11" ht="15" hidden="1" customHeight="1" outlineLevel="1" x14ac:dyDescent="0.25">
      <c r="A62" s="11"/>
      <c r="B62" s="4" t="s">
        <v>73</v>
      </c>
      <c r="C62" s="3">
        <f>SUM('2016-10:2016-12'!C62)</f>
        <v>5419</v>
      </c>
      <c r="D62" s="3">
        <f>SUM('2016-10:2016-12'!D62)</f>
        <v>1516</v>
      </c>
      <c r="E62" s="3">
        <f>SUM('2016-10:2016-12'!E62)</f>
        <v>3866</v>
      </c>
      <c r="F62" s="3">
        <f>SUM('2016-10:2016-12'!F62)</f>
        <v>37</v>
      </c>
      <c r="G62" s="3">
        <f>SUM('2016-10:2016-12'!G62)</f>
        <v>441</v>
      </c>
      <c r="H62" s="3">
        <f>SUM('2016-10:2016-12'!H62)</f>
        <v>11</v>
      </c>
      <c r="I62" s="3">
        <f>SUM('2016-10:2016-12'!I62)</f>
        <v>4</v>
      </c>
      <c r="J62" s="24">
        <f>SUM('2016-10:2016-12'!J62:K62)</f>
        <v>7</v>
      </c>
      <c r="K62" s="25"/>
    </row>
    <row r="63" spans="1:11" ht="15" hidden="1" customHeight="1" outlineLevel="1" x14ac:dyDescent="0.25">
      <c r="A63" s="11"/>
      <c r="B63" s="4" t="s">
        <v>74</v>
      </c>
      <c r="C63" s="3">
        <f>SUM('2016-10:2016-12'!C63)</f>
        <v>90269</v>
      </c>
      <c r="D63" s="3">
        <f>SUM('2016-10:2016-12'!D63)</f>
        <v>20038</v>
      </c>
      <c r="E63" s="3">
        <f>SUM('2016-10:2016-12'!E63)</f>
        <v>68359</v>
      </c>
      <c r="F63" s="3">
        <f>SUM('2016-10:2016-12'!F63)</f>
        <v>1872</v>
      </c>
      <c r="G63" s="3">
        <f>SUM('2016-10:2016-12'!G63)</f>
        <v>14167</v>
      </c>
      <c r="H63" s="3">
        <f>SUM('2016-10:2016-12'!H63)</f>
        <v>138</v>
      </c>
      <c r="I63" s="3">
        <f>SUM('2016-10:2016-12'!I63)</f>
        <v>37</v>
      </c>
      <c r="J63" s="24">
        <f>SUM('2016-10:2016-12'!J63:K63)</f>
        <v>101</v>
      </c>
      <c r="K63" s="25"/>
    </row>
    <row r="64" spans="1:11" ht="15" hidden="1" customHeight="1" outlineLevel="1" x14ac:dyDescent="0.25">
      <c r="A64" s="11"/>
      <c r="B64" s="4" t="s">
        <v>75</v>
      </c>
      <c r="C64" s="3">
        <f>SUM('2016-10:2016-12'!C64)</f>
        <v>30539</v>
      </c>
      <c r="D64" s="3">
        <f>SUM('2016-10:2016-12'!D64)</f>
        <v>4312</v>
      </c>
      <c r="E64" s="3">
        <f>SUM('2016-10:2016-12'!E64)</f>
        <v>25676</v>
      </c>
      <c r="F64" s="3">
        <f>SUM('2016-10:2016-12'!F64)</f>
        <v>551</v>
      </c>
      <c r="G64" s="3">
        <f>SUM('2016-10:2016-12'!G64)</f>
        <v>1341</v>
      </c>
      <c r="H64" s="3">
        <f>SUM('2016-10:2016-12'!H64)</f>
        <v>158</v>
      </c>
      <c r="I64" s="3">
        <f>SUM('2016-10:2016-12'!I64)</f>
        <v>114</v>
      </c>
      <c r="J64" s="24">
        <f>SUM('2016-10:2016-12'!J64:K64)</f>
        <v>44</v>
      </c>
      <c r="K64" s="25"/>
    </row>
    <row r="65" spans="1:11" collapsed="1" x14ac:dyDescent="0.25">
      <c r="A65" s="3" t="s">
        <v>21</v>
      </c>
      <c r="B65" s="3" t="s">
        <v>14</v>
      </c>
      <c r="C65" s="3">
        <f>SUM('2016-10:2016-12'!C65)</f>
        <v>1403658</v>
      </c>
      <c r="D65" s="3">
        <f>SUM('2016-10:2016-12'!D65)</f>
        <v>132748</v>
      </c>
      <c r="E65" s="3">
        <f>SUM('2016-10:2016-12'!E65)</f>
        <v>931934</v>
      </c>
      <c r="F65" s="3">
        <f>SUM('2016-10:2016-12'!F65)</f>
        <v>338976</v>
      </c>
      <c r="G65" s="3">
        <f>SUM('2016-10:2016-12'!G65)</f>
        <v>217111</v>
      </c>
      <c r="H65" s="3">
        <f>SUM('2016-10:2016-12'!H65)</f>
        <v>3064</v>
      </c>
      <c r="I65" s="3">
        <f>SUM('2016-10:2016-12'!I65)</f>
        <v>602</v>
      </c>
      <c r="J65" s="24">
        <f>SUM('2016-10:2016-12'!J65:K65)</f>
        <v>2462</v>
      </c>
      <c r="K65" s="25"/>
    </row>
    <row r="66" spans="1:11" ht="15" customHeight="1" outlineLevel="1" x14ac:dyDescent="0.25">
      <c r="A66" s="11"/>
      <c r="B66" s="4" t="s">
        <v>76</v>
      </c>
      <c r="C66" s="3">
        <f>SUM('2016-10:2016-12'!C66)</f>
        <v>8283</v>
      </c>
      <c r="D66" s="3">
        <f>SUM('2016-10:2016-12'!D66)</f>
        <v>2238</v>
      </c>
      <c r="E66" s="3">
        <f>SUM('2016-10:2016-12'!E66)</f>
        <v>4000</v>
      </c>
      <c r="F66" s="3">
        <f>SUM('2016-10:2016-12'!F66)</f>
        <v>2045</v>
      </c>
      <c r="G66" s="3">
        <f>SUM('2016-10:2016-12'!G66)</f>
        <v>1178</v>
      </c>
      <c r="H66" s="3">
        <f>SUM('2016-10:2016-12'!H66)</f>
        <v>175</v>
      </c>
      <c r="I66" s="3">
        <f>SUM('2016-10:2016-12'!I66)</f>
        <v>0</v>
      </c>
      <c r="J66" s="24">
        <f>SUM('2016-10:2016-12'!J66:K66)</f>
        <v>175</v>
      </c>
      <c r="K66" s="25"/>
    </row>
    <row r="67" spans="1:11" ht="15" customHeight="1" outlineLevel="1" x14ac:dyDescent="0.25">
      <c r="A67" s="11"/>
      <c r="B67" s="4" t="s">
        <v>77</v>
      </c>
      <c r="C67" s="3">
        <f>SUM('2016-10:2016-12'!C67)</f>
        <v>3059</v>
      </c>
      <c r="D67" s="3">
        <f>SUM('2016-10:2016-12'!D67)</f>
        <v>1978</v>
      </c>
      <c r="E67" s="3">
        <f>SUM('2016-10:2016-12'!E67)</f>
        <v>1081</v>
      </c>
      <c r="F67" s="3">
        <f>SUM('2016-10:2016-12'!F67)</f>
        <v>0</v>
      </c>
      <c r="G67" s="3">
        <f>SUM('2016-10:2016-12'!G67)</f>
        <v>364</v>
      </c>
      <c r="H67" s="3">
        <f>SUM('2016-10:2016-12'!H67)</f>
        <v>410</v>
      </c>
      <c r="I67" s="3">
        <f>SUM('2016-10:2016-12'!I67)</f>
        <v>293</v>
      </c>
      <c r="J67" s="24">
        <f>SUM('2016-10:2016-12'!J67:K67)</f>
        <v>117</v>
      </c>
      <c r="K67" s="25"/>
    </row>
    <row r="68" spans="1:11" ht="15" customHeight="1" outlineLevel="1" x14ac:dyDescent="0.25">
      <c r="A68" s="11"/>
      <c r="B68" s="4" t="s">
        <v>78</v>
      </c>
      <c r="C68" s="3">
        <f>SUM('2016-10:2016-12'!C68)</f>
        <v>3795</v>
      </c>
      <c r="D68" s="3">
        <f>SUM('2016-10:2016-12'!D68)</f>
        <v>1642</v>
      </c>
      <c r="E68" s="3">
        <f>SUM('2016-10:2016-12'!E68)</f>
        <v>2027</v>
      </c>
      <c r="F68" s="3">
        <f>SUM('2016-10:2016-12'!F68)</f>
        <v>126</v>
      </c>
      <c r="G68" s="3">
        <f>SUM('2016-10:2016-12'!G68)</f>
        <v>360</v>
      </c>
      <c r="H68" s="3">
        <f>SUM('2016-10:2016-12'!H68)</f>
        <v>40</v>
      </c>
      <c r="I68" s="3">
        <f>SUM('2016-10:2016-12'!I68)</f>
        <v>6</v>
      </c>
      <c r="J68" s="24">
        <f>SUM('2016-10:2016-12'!J68:K68)</f>
        <v>34</v>
      </c>
      <c r="K68" s="25"/>
    </row>
    <row r="69" spans="1:11" ht="15" customHeight="1" outlineLevel="1" x14ac:dyDescent="0.25">
      <c r="A69" s="11"/>
      <c r="B69" s="4" t="s">
        <v>79</v>
      </c>
      <c r="C69" s="3">
        <f>SUM('2016-10:2016-12'!C69)</f>
        <v>2061</v>
      </c>
      <c r="D69" s="3">
        <f>SUM('2016-10:2016-12'!D69)</f>
        <v>1851</v>
      </c>
      <c r="E69" s="3">
        <f>SUM('2016-10:2016-12'!E69)</f>
        <v>62</v>
      </c>
      <c r="F69" s="3">
        <f>SUM('2016-10:2016-12'!F69)</f>
        <v>148</v>
      </c>
      <c r="G69" s="3">
        <f>SUM('2016-10:2016-12'!G69)</f>
        <v>332</v>
      </c>
      <c r="H69" s="3">
        <f>SUM('2016-10:2016-12'!H69)</f>
        <v>14</v>
      </c>
      <c r="I69" s="3">
        <f>SUM('2016-10:2016-12'!I69)</f>
        <v>3</v>
      </c>
      <c r="J69" s="24">
        <f>SUM('2016-10:2016-12'!J69:K69)</f>
        <v>11</v>
      </c>
      <c r="K69" s="25"/>
    </row>
    <row r="70" spans="1:11" ht="15" customHeight="1" outlineLevel="1" x14ac:dyDescent="0.25">
      <c r="A70" s="11"/>
      <c r="B70" s="4" t="s">
        <v>80</v>
      </c>
      <c r="C70" s="3">
        <f>SUM('2016-10:2016-12'!C70)</f>
        <v>11234</v>
      </c>
      <c r="D70" s="3">
        <f>SUM('2016-10:2016-12'!D70)</f>
        <v>5366</v>
      </c>
      <c r="E70" s="3">
        <f>SUM('2016-10:2016-12'!E70)</f>
        <v>5686</v>
      </c>
      <c r="F70" s="3">
        <f>SUM('2016-10:2016-12'!F70)</f>
        <v>182</v>
      </c>
      <c r="G70" s="3">
        <f>SUM('2016-10:2016-12'!G70)</f>
        <v>3912</v>
      </c>
      <c r="H70" s="3">
        <f>SUM('2016-10:2016-12'!H70)</f>
        <v>93</v>
      </c>
      <c r="I70" s="3">
        <f>SUM('2016-10:2016-12'!I70)</f>
        <v>75</v>
      </c>
      <c r="J70" s="24">
        <f>SUM('2016-10:2016-12'!J70:K70)</f>
        <v>18</v>
      </c>
      <c r="K70" s="25"/>
    </row>
    <row r="71" spans="1:11" ht="15" customHeight="1" outlineLevel="1" x14ac:dyDescent="0.25">
      <c r="A71" s="11"/>
      <c r="B71" s="4" t="s">
        <v>81</v>
      </c>
      <c r="C71" s="3">
        <f>SUM('2016-10:2016-12'!C71)</f>
        <v>27457</v>
      </c>
      <c r="D71" s="3">
        <f>SUM('2016-10:2016-12'!D71)</f>
        <v>6177</v>
      </c>
      <c r="E71" s="3">
        <f>SUM('2016-10:2016-12'!E71)</f>
        <v>21173</v>
      </c>
      <c r="F71" s="3">
        <f>SUM('2016-10:2016-12'!F71)</f>
        <v>107</v>
      </c>
      <c r="G71" s="3">
        <f>SUM('2016-10:2016-12'!G71)</f>
        <v>1072</v>
      </c>
      <c r="H71" s="3">
        <f>SUM('2016-10:2016-12'!H71)</f>
        <v>181</v>
      </c>
      <c r="I71" s="3">
        <f>SUM('2016-10:2016-12'!I71)</f>
        <v>47</v>
      </c>
      <c r="J71" s="24">
        <f>SUM('2016-10:2016-12'!J71:K71)</f>
        <v>134</v>
      </c>
      <c r="K71" s="25"/>
    </row>
    <row r="72" spans="1:11" ht="15" customHeight="1" outlineLevel="1" x14ac:dyDescent="0.25">
      <c r="A72" s="11"/>
      <c r="B72" s="4" t="s">
        <v>82</v>
      </c>
      <c r="C72" s="3">
        <f>SUM('2016-10:2016-12'!C72)</f>
        <v>1301737</v>
      </c>
      <c r="D72" s="3">
        <f>SUM('2016-10:2016-12'!D72)</f>
        <v>104101</v>
      </c>
      <c r="E72" s="3">
        <f>SUM('2016-10:2016-12'!E72)</f>
        <v>873903</v>
      </c>
      <c r="F72" s="3">
        <f>SUM('2016-10:2016-12'!F72)</f>
        <v>323733</v>
      </c>
      <c r="G72" s="3">
        <f>SUM('2016-10:2016-12'!G72)</f>
        <v>194017</v>
      </c>
      <c r="H72" s="3">
        <f>SUM('2016-10:2016-12'!H72)</f>
        <v>1975</v>
      </c>
      <c r="I72" s="3">
        <f>SUM('2016-10:2016-12'!I72)</f>
        <v>154</v>
      </c>
      <c r="J72" s="24">
        <f>SUM('2016-10:2016-12'!J72:K72)</f>
        <v>1821</v>
      </c>
      <c r="K72" s="25"/>
    </row>
    <row r="73" spans="1:11" ht="15" customHeight="1" outlineLevel="1" x14ac:dyDescent="0.25">
      <c r="A73" s="11"/>
      <c r="B73" s="4" t="s">
        <v>83</v>
      </c>
      <c r="C73" s="3">
        <f>SUM('2016-10:2016-12'!C73)</f>
        <v>46032</v>
      </c>
      <c r="D73" s="3">
        <f>SUM('2016-10:2016-12'!D73)</f>
        <v>9395</v>
      </c>
      <c r="E73" s="3">
        <f>SUM('2016-10:2016-12'!E73)</f>
        <v>24002</v>
      </c>
      <c r="F73" s="3">
        <f>SUM('2016-10:2016-12'!F73)</f>
        <v>12635</v>
      </c>
      <c r="G73" s="3">
        <f>SUM('2016-10:2016-12'!G73)</f>
        <v>15876</v>
      </c>
      <c r="H73" s="3">
        <f>SUM('2016-10:2016-12'!H73)</f>
        <v>176</v>
      </c>
      <c r="I73" s="3">
        <f>SUM('2016-10:2016-12'!I73)</f>
        <v>24</v>
      </c>
      <c r="J73" s="24">
        <f>SUM('2016-10:2016-12'!J73:K73)</f>
        <v>152</v>
      </c>
      <c r="K73" s="25"/>
    </row>
    <row r="74" spans="1:1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 t="shared" ref="C75:J75" si="0">SUM(C9,C28,C44,C57,C65)</f>
        <v>4116097</v>
      </c>
      <c r="D75" s="4">
        <f t="shared" si="0"/>
        <v>430684</v>
      </c>
      <c r="E75" s="4">
        <f t="shared" si="0"/>
        <v>2421400</v>
      </c>
      <c r="F75" s="4">
        <f t="shared" si="0"/>
        <v>1264013</v>
      </c>
      <c r="G75" s="4">
        <f t="shared" si="0"/>
        <v>491154</v>
      </c>
      <c r="H75" s="4">
        <f t="shared" si="0"/>
        <v>10085</v>
      </c>
      <c r="I75" s="4">
        <f t="shared" si="0"/>
        <v>4221</v>
      </c>
      <c r="J75" s="14">
        <f t="shared" si="0"/>
        <v>5864</v>
      </c>
      <c r="K75" s="1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7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7"/>
    </row>
    <row r="3" spans="1:11" x14ac:dyDescent="0.25">
      <c r="A3" s="18" t="s">
        <v>85</v>
      </c>
      <c r="B3" s="18"/>
      <c r="C3" s="18"/>
      <c r="D3" s="18"/>
      <c r="E3" s="18"/>
      <c r="F3" s="18"/>
      <c r="G3" s="18"/>
      <c r="H3" s="18"/>
      <c r="I3" s="18"/>
      <c r="J3" s="18"/>
      <c r="K3" s="8"/>
    </row>
    <row r="4" spans="1:11" x14ac:dyDescent="0.25">
      <c r="A4" s="18" t="s">
        <v>86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A5" s="9" t="s">
        <v>84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19" t="s">
        <v>2</v>
      </c>
      <c r="B7" s="19" t="s">
        <v>3</v>
      </c>
      <c r="C7" s="19" t="s">
        <v>4</v>
      </c>
      <c r="D7" s="21" t="s">
        <v>5</v>
      </c>
      <c r="E7" s="22"/>
      <c r="F7" s="23"/>
      <c r="G7" s="19" t="s">
        <v>6</v>
      </c>
      <c r="H7" s="19" t="s">
        <v>7</v>
      </c>
      <c r="I7" s="21" t="s">
        <v>8</v>
      </c>
      <c r="J7" s="22"/>
      <c r="K7" s="23"/>
    </row>
    <row r="8" spans="1:11" ht="45" x14ac:dyDescent="0.25">
      <c r="A8" s="20"/>
      <c r="B8" s="20"/>
      <c r="C8" s="20"/>
      <c r="D8" s="2" t="s">
        <v>9</v>
      </c>
      <c r="E8" s="2" t="s">
        <v>10</v>
      </c>
      <c r="F8" s="2" t="s">
        <v>11</v>
      </c>
      <c r="G8" s="20"/>
      <c r="H8" s="20"/>
      <c r="I8" s="2" t="s">
        <v>12</v>
      </c>
      <c r="J8" s="21" t="s">
        <v>13</v>
      </c>
      <c r="K8" s="23"/>
    </row>
    <row r="9" spans="1:11" x14ac:dyDescent="0.25">
      <c r="A9" s="3" t="s">
        <v>17</v>
      </c>
      <c r="B9" s="3" t="s">
        <v>14</v>
      </c>
      <c r="C9" s="12">
        <v>444108</v>
      </c>
      <c r="D9" s="12">
        <v>44934</v>
      </c>
      <c r="E9" s="12">
        <v>219524</v>
      </c>
      <c r="F9" s="12">
        <v>179650</v>
      </c>
      <c r="G9" s="12">
        <v>42904</v>
      </c>
      <c r="H9" s="12">
        <v>412</v>
      </c>
      <c r="I9" s="12">
        <v>412</v>
      </c>
      <c r="J9" s="34">
        <v>0</v>
      </c>
      <c r="K9" s="35"/>
    </row>
    <row r="10" spans="1:11" ht="15" hidden="1" customHeight="1" outlineLevel="1" x14ac:dyDescent="0.25">
      <c r="A10" s="11"/>
      <c r="B10" s="4" t="s">
        <v>24</v>
      </c>
      <c r="C10" s="13">
        <v>13636</v>
      </c>
      <c r="D10" s="13">
        <v>2649</v>
      </c>
      <c r="E10" s="13">
        <v>10794</v>
      </c>
      <c r="F10" s="13">
        <v>193</v>
      </c>
      <c r="G10" s="13">
        <v>497</v>
      </c>
      <c r="H10" s="13">
        <v>11</v>
      </c>
      <c r="I10" s="13">
        <v>11</v>
      </c>
      <c r="J10" s="32">
        <v>0</v>
      </c>
      <c r="K10" s="33"/>
    </row>
    <row r="11" spans="1:11" ht="15" hidden="1" customHeight="1" outlineLevel="1" x14ac:dyDescent="0.25">
      <c r="A11" s="11"/>
      <c r="B11" s="4" t="s">
        <v>25</v>
      </c>
      <c r="C11" s="13">
        <v>4475</v>
      </c>
      <c r="D11" s="13">
        <v>1806</v>
      </c>
      <c r="E11" s="13">
        <v>2138</v>
      </c>
      <c r="F11" s="13">
        <v>531</v>
      </c>
      <c r="G11" s="13">
        <v>56</v>
      </c>
      <c r="H11" s="13">
        <v>5</v>
      </c>
      <c r="I11" s="13">
        <v>5</v>
      </c>
      <c r="J11" s="32">
        <v>0</v>
      </c>
      <c r="K11" s="33"/>
    </row>
    <row r="12" spans="1:11" ht="15" hidden="1" customHeight="1" outlineLevel="1" x14ac:dyDescent="0.25">
      <c r="A12" s="11"/>
      <c r="B12" s="4" t="s">
        <v>26</v>
      </c>
      <c r="C12" s="13">
        <v>551</v>
      </c>
      <c r="D12" s="13">
        <v>79</v>
      </c>
      <c r="E12" s="13">
        <v>472</v>
      </c>
      <c r="F12" s="13">
        <v>0</v>
      </c>
      <c r="G12" s="13">
        <v>203</v>
      </c>
      <c r="H12" s="13">
        <v>0</v>
      </c>
      <c r="I12" s="13">
        <v>0</v>
      </c>
      <c r="J12" s="32">
        <v>0</v>
      </c>
      <c r="K12" s="33"/>
    </row>
    <row r="13" spans="1:11" ht="15" hidden="1" customHeight="1" outlineLevel="1" x14ac:dyDescent="0.25">
      <c r="A13" s="11"/>
      <c r="B13" s="4" t="s">
        <v>27</v>
      </c>
      <c r="C13" s="13">
        <v>4703</v>
      </c>
      <c r="D13" s="13">
        <v>385</v>
      </c>
      <c r="E13" s="13">
        <v>4315</v>
      </c>
      <c r="F13" s="13">
        <v>3</v>
      </c>
      <c r="G13" s="13">
        <v>61</v>
      </c>
      <c r="H13" s="13">
        <v>5</v>
      </c>
      <c r="I13" s="13">
        <v>5</v>
      </c>
      <c r="J13" s="32">
        <v>0</v>
      </c>
      <c r="K13" s="33"/>
    </row>
    <row r="14" spans="1:11" ht="15" hidden="1" customHeight="1" outlineLevel="1" x14ac:dyDescent="0.25">
      <c r="A14" s="11"/>
      <c r="B14" s="4" t="s">
        <v>28</v>
      </c>
      <c r="C14" s="13">
        <v>9956</v>
      </c>
      <c r="D14" s="13">
        <v>1317</v>
      </c>
      <c r="E14" s="13">
        <v>8636</v>
      </c>
      <c r="F14" s="13">
        <v>3</v>
      </c>
      <c r="G14" s="13">
        <v>548</v>
      </c>
      <c r="H14" s="13">
        <v>25</v>
      </c>
      <c r="I14" s="13">
        <v>25</v>
      </c>
      <c r="J14" s="32">
        <v>0</v>
      </c>
      <c r="K14" s="33"/>
    </row>
    <row r="15" spans="1:11" ht="15" hidden="1" customHeight="1" outlineLevel="1" x14ac:dyDescent="0.25">
      <c r="A15" s="11"/>
      <c r="B15" s="4" t="s">
        <v>29</v>
      </c>
      <c r="C15" s="13">
        <v>23110</v>
      </c>
      <c r="D15" s="13">
        <v>661</v>
      </c>
      <c r="E15" s="13">
        <v>22422</v>
      </c>
      <c r="F15" s="13">
        <v>27</v>
      </c>
      <c r="G15" s="13">
        <v>19230</v>
      </c>
      <c r="H15" s="13">
        <v>0</v>
      </c>
      <c r="I15" s="13">
        <v>0</v>
      </c>
      <c r="J15" s="32">
        <v>0</v>
      </c>
      <c r="K15" s="33"/>
    </row>
    <row r="16" spans="1:11" ht="15" hidden="1" customHeight="1" outlineLevel="1" x14ac:dyDescent="0.25">
      <c r="A16" s="11"/>
      <c r="B16" s="4" t="s">
        <v>30</v>
      </c>
      <c r="C16" s="13">
        <v>1333</v>
      </c>
      <c r="D16" s="13">
        <v>69</v>
      </c>
      <c r="E16" s="13">
        <v>1264</v>
      </c>
      <c r="F16" s="13">
        <v>0</v>
      </c>
      <c r="G16" s="13">
        <v>4</v>
      </c>
      <c r="H16" s="13">
        <v>0</v>
      </c>
      <c r="I16" s="13">
        <v>0</v>
      </c>
      <c r="J16" s="32">
        <v>0</v>
      </c>
      <c r="K16" s="33"/>
    </row>
    <row r="17" spans="1:11" ht="15" hidden="1" customHeight="1" outlineLevel="1" x14ac:dyDescent="0.25">
      <c r="A17" s="11"/>
      <c r="B17" s="4" t="s">
        <v>31</v>
      </c>
      <c r="C17" s="13">
        <v>275328</v>
      </c>
      <c r="D17" s="13">
        <v>22358</v>
      </c>
      <c r="E17" s="13">
        <v>125849</v>
      </c>
      <c r="F17" s="13">
        <v>127121</v>
      </c>
      <c r="G17" s="13">
        <v>17815</v>
      </c>
      <c r="H17" s="13">
        <v>22</v>
      </c>
      <c r="I17" s="13">
        <v>22</v>
      </c>
      <c r="J17" s="32">
        <v>0</v>
      </c>
      <c r="K17" s="33"/>
    </row>
    <row r="18" spans="1:11" ht="15" hidden="1" customHeight="1" outlineLevel="1" x14ac:dyDescent="0.25">
      <c r="A18" s="11"/>
      <c r="B18" s="4" t="s">
        <v>32</v>
      </c>
      <c r="C18" s="13">
        <v>28220</v>
      </c>
      <c r="D18" s="13">
        <v>6465</v>
      </c>
      <c r="E18" s="13">
        <v>11493</v>
      </c>
      <c r="F18" s="13">
        <v>10262</v>
      </c>
      <c r="G18" s="13">
        <v>2636</v>
      </c>
      <c r="H18" s="13">
        <v>57</v>
      </c>
      <c r="I18" s="13">
        <v>57</v>
      </c>
      <c r="J18" s="32">
        <v>0</v>
      </c>
      <c r="K18" s="33"/>
    </row>
    <row r="19" spans="1:11" ht="15" hidden="1" customHeight="1" outlineLevel="1" x14ac:dyDescent="0.25">
      <c r="A19" s="11"/>
      <c r="B19" s="4" t="s">
        <v>33</v>
      </c>
      <c r="C19" s="13">
        <v>1645</v>
      </c>
      <c r="D19" s="13">
        <v>810</v>
      </c>
      <c r="E19" s="13">
        <v>191</v>
      </c>
      <c r="F19" s="13">
        <v>644</v>
      </c>
      <c r="G19" s="13">
        <v>222</v>
      </c>
      <c r="H19" s="13">
        <v>11</v>
      </c>
      <c r="I19" s="13">
        <v>11</v>
      </c>
      <c r="J19" s="32">
        <v>0</v>
      </c>
      <c r="K19" s="33"/>
    </row>
    <row r="20" spans="1:11" ht="15" hidden="1" customHeight="1" outlineLevel="1" x14ac:dyDescent="0.25">
      <c r="A20" s="11"/>
      <c r="B20" s="4" t="s">
        <v>34</v>
      </c>
      <c r="C20" s="13">
        <v>34221</v>
      </c>
      <c r="D20" s="13">
        <v>1258</v>
      </c>
      <c r="E20" s="13">
        <v>3556</v>
      </c>
      <c r="F20" s="13">
        <v>29407</v>
      </c>
      <c r="G20" s="13">
        <v>163</v>
      </c>
      <c r="H20" s="13">
        <v>52</v>
      </c>
      <c r="I20" s="13">
        <v>52</v>
      </c>
      <c r="J20" s="32">
        <v>0</v>
      </c>
      <c r="K20" s="33"/>
    </row>
    <row r="21" spans="1:11" ht="15" hidden="1" customHeight="1" outlineLevel="1" x14ac:dyDescent="0.25">
      <c r="A21" s="11"/>
      <c r="B21" s="4" t="s">
        <v>35</v>
      </c>
      <c r="C21" s="13">
        <v>3063</v>
      </c>
      <c r="D21" s="13">
        <v>540</v>
      </c>
      <c r="E21" s="13">
        <v>2523</v>
      </c>
      <c r="F21" s="13">
        <v>0</v>
      </c>
      <c r="G21" s="13">
        <v>192</v>
      </c>
      <c r="H21" s="13">
        <v>24</v>
      </c>
      <c r="I21" s="13">
        <v>24</v>
      </c>
      <c r="J21" s="32">
        <v>0</v>
      </c>
      <c r="K21" s="33"/>
    </row>
    <row r="22" spans="1:11" ht="15" hidden="1" customHeight="1" outlineLevel="1" x14ac:dyDescent="0.25">
      <c r="A22" s="11"/>
      <c r="B22" s="4" t="s">
        <v>36</v>
      </c>
      <c r="C22" s="13">
        <v>21078</v>
      </c>
      <c r="D22" s="13">
        <v>2307</v>
      </c>
      <c r="E22" s="13">
        <v>8631</v>
      </c>
      <c r="F22" s="13">
        <v>10140</v>
      </c>
      <c r="G22" s="13">
        <v>321</v>
      </c>
      <c r="H22" s="13">
        <v>3</v>
      </c>
      <c r="I22" s="13">
        <v>3</v>
      </c>
      <c r="J22" s="32">
        <v>0</v>
      </c>
      <c r="K22" s="33"/>
    </row>
    <row r="23" spans="1:11" ht="15" hidden="1" customHeight="1" outlineLevel="1" x14ac:dyDescent="0.25">
      <c r="A23" s="11"/>
      <c r="B23" s="4" t="s">
        <v>37</v>
      </c>
      <c r="C23" s="13">
        <v>2189</v>
      </c>
      <c r="D23" s="13">
        <v>416</v>
      </c>
      <c r="E23" s="13">
        <v>1627</v>
      </c>
      <c r="F23" s="13">
        <v>146</v>
      </c>
      <c r="G23" s="13">
        <v>47</v>
      </c>
      <c r="H23" s="13">
        <v>8</v>
      </c>
      <c r="I23" s="13">
        <v>8</v>
      </c>
      <c r="J23" s="32">
        <v>0</v>
      </c>
      <c r="K23" s="33"/>
    </row>
    <row r="24" spans="1:11" ht="15" hidden="1" customHeight="1" outlineLevel="1" x14ac:dyDescent="0.25">
      <c r="A24" s="11"/>
      <c r="B24" s="4" t="s">
        <v>38</v>
      </c>
      <c r="C24" s="13">
        <v>3152</v>
      </c>
      <c r="D24" s="13">
        <v>1035</v>
      </c>
      <c r="E24" s="13">
        <v>1735</v>
      </c>
      <c r="F24" s="13">
        <v>382</v>
      </c>
      <c r="G24" s="13">
        <v>128</v>
      </c>
      <c r="H24" s="13">
        <v>24</v>
      </c>
      <c r="I24" s="13">
        <v>24</v>
      </c>
      <c r="J24" s="32">
        <v>0</v>
      </c>
      <c r="K24" s="33"/>
    </row>
    <row r="25" spans="1:11" ht="15" hidden="1" customHeight="1" outlineLevel="1" x14ac:dyDescent="0.25">
      <c r="A25" s="11"/>
      <c r="B25" s="4" t="s">
        <v>39</v>
      </c>
      <c r="C25" s="13">
        <v>6030</v>
      </c>
      <c r="D25" s="13">
        <v>895</v>
      </c>
      <c r="E25" s="13">
        <v>4351</v>
      </c>
      <c r="F25" s="13">
        <v>784</v>
      </c>
      <c r="G25" s="13">
        <v>511</v>
      </c>
      <c r="H25" s="13">
        <v>97</v>
      </c>
      <c r="I25" s="13">
        <v>97</v>
      </c>
      <c r="J25" s="32">
        <v>0</v>
      </c>
      <c r="K25" s="33"/>
    </row>
    <row r="26" spans="1:11" ht="15" hidden="1" customHeight="1" outlineLevel="1" x14ac:dyDescent="0.25">
      <c r="A26" s="11"/>
      <c r="B26" s="4" t="s">
        <v>40</v>
      </c>
      <c r="C26" s="13">
        <v>3430</v>
      </c>
      <c r="D26" s="13">
        <v>1221</v>
      </c>
      <c r="E26" s="13">
        <v>2209</v>
      </c>
      <c r="F26" s="13">
        <v>0</v>
      </c>
      <c r="G26" s="13">
        <v>58</v>
      </c>
      <c r="H26" s="13">
        <v>61</v>
      </c>
      <c r="I26" s="13">
        <v>61</v>
      </c>
      <c r="J26" s="32">
        <v>0</v>
      </c>
      <c r="K26" s="33"/>
    </row>
    <row r="27" spans="1:11" ht="15" hidden="1" customHeight="1" outlineLevel="1" x14ac:dyDescent="0.25">
      <c r="A27" s="11"/>
      <c r="B27" s="4" t="s">
        <v>41</v>
      </c>
      <c r="C27" s="13">
        <v>7988</v>
      </c>
      <c r="D27" s="13">
        <v>663</v>
      </c>
      <c r="E27" s="13">
        <v>7318</v>
      </c>
      <c r="F27" s="13">
        <v>7</v>
      </c>
      <c r="G27" s="13">
        <v>212</v>
      </c>
      <c r="H27" s="13">
        <v>7</v>
      </c>
      <c r="I27" s="13">
        <v>7</v>
      </c>
      <c r="J27" s="32">
        <v>0</v>
      </c>
      <c r="K27" s="33"/>
    </row>
    <row r="28" spans="1:11" ht="15" customHeight="1" collapsed="1" x14ac:dyDescent="0.25">
      <c r="A28" s="3" t="s">
        <v>18</v>
      </c>
      <c r="B28" s="3" t="s">
        <v>14</v>
      </c>
      <c r="C28" s="12">
        <v>195712</v>
      </c>
      <c r="D28" s="12">
        <v>28915</v>
      </c>
      <c r="E28" s="12">
        <v>134356</v>
      </c>
      <c r="F28" s="12">
        <v>32441</v>
      </c>
      <c r="G28" s="12">
        <v>10262</v>
      </c>
      <c r="H28" s="12">
        <v>249</v>
      </c>
      <c r="I28" s="12">
        <v>249</v>
      </c>
      <c r="J28" s="34">
        <v>0</v>
      </c>
      <c r="K28" s="35"/>
    </row>
    <row r="29" spans="1:11" ht="15" hidden="1" customHeight="1" outlineLevel="1" x14ac:dyDescent="0.25">
      <c r="A29" s="11"/>
      <c r="B29" s="4" t="s">
        <v>42</v>
      </c>
      <c r="C29" s="13">
        <v>1937</v>
      </c>
      <c r="D29" s="13">
        <v>931</v>
      </c>
      <c r="E29" s="13">
        <v>69</v>
      </c>
      <c r="F29" s="13">
        <v>937</v>
      </c>
      <c r="G29" s="13">
        <v>1020</v>
      </c>
      <c r="H29" s="13">
        <v>64</v>
      </c>
      <c r="I29" s="13">
        <v>64</v>
      </c>
      <c r="J29" s="32">
        <v>0</v>
      </c>
      <c r="K29" s="33"/>
    </row>
    <row r="30" spans="1:11" ht="15" hidden="1" customHeight="1" outlineLevel="1" x14ac:dyDescent="0.25">
      <c r="A30" s="11"/>
      <c r="B30" s="4" t="s">
        <v>43</v>
      </c>
      <c r="C30" s="13">
        <v>44255</v>
      </c>
      <c r="D30" s="13">
        <v>5977</v>
      </c>
      <c r="E30" s="13">
        <v>37611</v>
      </c>
      <c r="F30" s="13">
        <v>667</v>
      </c>
      <c r="G30" s="13">
        <v>1570</v>
      </c>
      <c r="H30" s="13">
        <v>30</v>
      </c>
      <c r="I30" s="13">
        <v>30</v>
      </c>
      <c r="J30" s="32">
        <v>0</v>
      </c>
      <c r="K30" s="33"/>
    </row>
    <row r="31" spans="1:11" ht="15" hidden="1" customHeight="1" outlineLevel="1" x14ac:dyDescent="0.25">
      <c r="A31" s="11"/>
      <c r="B31" s="4" t="s">
        <v>44</v>
      </c>
      <c r="C31" s="13">
        <v>17978</v>
      </c>
      <c r="D31" s="13">
        <v>6488</v>
      </c>
      <c r="E31" s="13">
        <v>11353</v>
      </c>
      <c r="F31" s="13">
        <v>137</v>
      </c>
      <c r="G31" s="13">
        <v>538</v>
      </c>
      <c r="H31" s="13">
        <v>18</v>
      </c>
      <c r="I31" s="13">
        <v>18</v>
      </c>
      <c r="J31" s="32">
        <v>0</v>
      </c>
      <c r="K31" s="33"/>
    </row>
    <row r="32" spans="1:11" ht="15" hidden="1" customHeight="1" outlineLevel="1" x14ac:dyDescent="0.25">
      <c r="A32" s="11"/>
      <c r="B32" s="4" t="s">
        <v>45</v>
      </c>
      <c r="C32" s="13">
        <v>5804</v>
      </c>
      <c r="D32" s="13">
        <v>1573</v>
      </c>
      <c r="E32" s="13">
        <v>3421</v>
      </c>
      <c r="F32" s="13">
        <v>810</v>
      </c>
      <c r="G32" s="13">
        <v>151</v>
      </c>
      <c r="H32" s="13">
        <v>81</v>
      </c>
      <c r="I32" s="13">
        <v>81</v>
      </c>
      <c r="J32" s="32">
        <v>0</v>
      </c>
      <c r="K32" s="33"/>
    </row>
    <row r="33" spans="1:11" ht="15" hidden="1" customHeight="1" outlineLevel="1" x14ac:dyDescent="0.25">
      <c r="A33" s="11"/>
      <c r="B33" s="4" t="s">
        <v>46</v>
      </c>
      <c r="C33" s="13">
        <v>51774</v>
      </c>
      <c r="D33" s="13">
        <v>3083</v>
      </c>
      <c r="E33" s="13">
        <v>48053</v>
      </c>
      <c r="F33" s="13">
        <v>638</v>
      </c>
      <c r="G33" s="13">
        <v>1006</v>
      </c>
      <c r="H33" s="13">
        <v>4</v>
      </c>
      <c r="I33" s="13">
        <v>4</v>
      </c>
      <c r="J33" s="32">
        <v>0</v>
      </c>
      <c r="K33" s="33"/>
    </row>
    <row r="34" spans="1:11" ht="15" hidden="1" customHeight="1" outlineLevel="1" x14ac:dyDescent="0.25">
      <c r="A34" s="11"/>
      <c r="B34" s="4" t="s">
        <v>47</v>
      </c>
      <c r="C34" s="13">
        <v>94</v>
      </c>
      <c r="D34" s="13">
        <v>54</v>
      </c>
      <c r="E34" s="13">
        <v>40</v>
      </c>
      <c r="F34" s="13">
        <v>0</v>
      </c>
      <c r="G34" s="13">
        <v>14</v>
      </c>
      <c r="H34" s="13">
        <v>0</v>
      </c>
      <c r="I34" s="13">
        <v>0</v>
      </c>
      <c r="J34" s="32">
        <v>0</v>
      </c>
      <c r="K34" s="33"/>
    </row>
    <row r="35" spans="1:11" ht="15" hidden="1" customHeight="1" outlineLevel="1" x14ac:dyDescent="0.25">
      <c r="A35" s="11"/>
      <c r="B35" s="4" t="s">
        <v>48</v>
      </c>
      <c r="C35" s="13">
        <v>11393</v>
      </c>
      <c r="D35" s="13">
        <v>336</v>
      </c>
      <c r="E35" s="13">
        <v>10991</v>
      </c>
      <c r="F35" s="13">
        <v>66</v>
      </c>
      <c r="G35" s="13">
        <v>318</v>
      </c>
      <c r="H35" s="13">
        <v>0</v>
      </c>
      <c r="I35" s="13">
        <v>0</v>
      </c>
      <c r="J35" s="32">
        <v>0</v>
      </c>
      <c r="K35" s="33"/>
    </row>
    <row r="36" spans="1:11" ht="15" hidden="1" customHeight="1" outlineLevel="1" x14ac:dyDescent="0.25">
      <c r="A36" s="11"/>
      <c r="B36" s="4" t="s">
        <v>49</v>
      </c>
      <c r="C36" s="13">
        <v>125</v>
      </c>
      <c r="D36" s="13">
        <v>17</v>
      </c>
      <c r="E36" s="13">
        <v>108</v>
      </c>
      <c r="F36" s="13">
        <v>0</v>
      </c>
      <c r="G36" s="13">
        <v>37</v>
      </c>
      <c r="H36" s="13">
        <v>1</v>
      </c>
      <c r="I36" s="13">
        <v>1</v>
      </c>
      <c r="J36" s="32">
        <v>0</v>
      </c>
      <c r="K36" s="33"/>
    </row>
    <row r="37" spans="1:11" ht="15" hidden="1" customHeight="1" outlineLevel="1" x14ac:dyDescent="0.25">
      <c r="A37" s="11"/>
      <c r="B37" s="4" t="s">
        <v>50</v>
      </c>
      <c r="C37" s="13">
        <v>16861</v>
      </c>
      <c r="D37" s="13">
        <v>2107</v>
      </c>
      <c r="E37" s="13">
        <v>14606</v>
      </c>
      <c r="F37" s="13">
        <v>148</v>
      </c>
      <c r="G37" s="13">
        <v>650</v>
      </c>
      <c r="H37" s="13">
        <v>15</v>
      </c>
      <c r="I37" s="13">
        <v>15</v>
      </c>
      <c r="J37" s="32">
        <v>0</v>
      </c>
      <c r="K37" s="33"/>
    </row>
    <row r="38" spans="1:11" ht="15" hidden="1" customHeight="1" outlineLevel="1" x14ac:dyDescent="0.25">
      <c r="A38" s="11"/>
      <c r="B38" s="4" t="s">
        <v>51</v>
      </c>
      <c r="C38" s="13">
        <v>170</v>
      </c>
      <c r="D38" s="13">
        <v>144</v>
      </c>
      <c r="E38" s="13">
        <v>26</v>
      </c>
      <c r="F38" s="13">
        <v>0</v>
      </c>
      <c r="G38" s="13">
        <v>32</v>
      </c>
      <c r="H38" s="13">
        <v>0</v>
      </c>
      <c r="I38" s="13">
        <v>0</v>
      </c>
      <c r="J38" s="32">
        <v>0</v>
      </c>
      <c r="K38" s="33"/>
    </row>
    <row r="39" spans="1:11" ht="15" hidden="1" customHeight="1" outlineLevel="1" x14ac:dyDescent="0.25">
      <c r="A39" s="11"/>
      <c r="B39" s="4" t="s">
        <v>52</v>
      </c>
      <c r="C39" s="13">
        <v>314</v>
      </c>
      <c r="D39" s="13">
        <v>293</v>
      </c>
      <c r="E39" s="13">
        <v>12</v>
      </c>
      <c r="F39" s="13">
        <v>9</v>
      </c>
      <c r="G39" s="13">
        <v>150</v>
      </c>
      <c r="H39" s="13">
        <v>0</v>
      </c>
      <c r="I39" s="13">
        <v>0</v>
      </c>
      <c r="J39" s="32">
        <v>0</v>
      </c>
      <c r="K39" s="33"/>
    </row>
    <row r="40" spans="1:11" ht="15" hidden="1" customHeight="1" outlineLevel="1" x14ac:dyDescent="0.25">
      <c r="A40" s="11"/>
      <c r="B40" s="4" t="s">
        <v>53</v>
      </c>
      <c r="C40" s="13">
        <v>2274</v>
      </c>
      <c r="D40" s="13">
        <v>584</v>
      </c>
      <c r="E40" s="13">
        <v>1662</v>
      </c>
      <c r="F40" s="13">
        <v>28</v>
      </c>
      <c r="G40" s="13">
        <v>51</v>
      </c>
      <c r="H40" s="13">
        <v>0</v>
      </c>
      <c r="I40" s="13">
        <v>0</v>
      </c>
      <c r="J40" s="32">
        <v>0</v>
      </c>
      <c r="K40" s="33"/>
    </row>
    <row r="41" spans="1:11" ht="15" hidden="1" customHeight="1" outlineLevel="1" x14ac:dyDescent="0.25">
      <c r="A41" s="11"/>
      <c r="B41" s="4" t="s">
        <v>54</v>
      </c>
      <c r="C41" s="13">
        <v>3718</v>
      </c>
      <c r="D41" s="13">
        <v>1597</v>
      </c>
      <c r="E41" s="13">
        <v>1960</v>
      </c>
      <c r="F41" s="13">
        <v>161</v>
      </c>
      <c r="G41" s="13">
        <v>95</v>
      </c>
      <c r="H41" s="13">
        <v>12</v>
      </c>
      <c r="I41" s="13">
        <v>12</v>
      </c>
      <c r="J41" s="32">
        <v>0</v>
      </c>
      <c r="K41" s="33"/>
    </row>
    <row r="42" spans="1:11" ht="15" hidden="1" customHeight="1" outlineLevel="1" x14ac:dyDescent="0.25">
      <c r="A42" s="11"/>
      <c r="B42" s="4" t="s">
        <v>55</v>
      </c>
      <c r="C42" s="13">
        <v>6184</v>
      </c>
      <c r="D42" s="13">
        <v>2161</v>
      </c>
      <c r="E42" s="13">
        <v>4014</v>
      </c>
      <c r="F42" s="13">
        <v>9</v>
      </c>
      <c r="G42" s="13">
        <v>3978</v>
      </c>
      <c r="H42" s="13">
        <v>7</v>
      </c>
      <c r="I42" s="13">
        <v>7</v>
      </c>
      <c r="J42" s="32">
        <v>0</v>
      </c>
      <c r="K42" s="33"/>
    </row>
    <row r="43" spans="1:11" ht="15" hidden="1" customHeight="1" outlineLevel="1" x14ac:dyDescent="0.25">
      <c r="A43" s="11"/>
      <c r="B43" s="4" t="s">
        <v>56</v>
      </c>
      <c r="C43" s="13">
        <v>32831</v>
      </c>
      <c r="D43" s="13">
        <v>3570</v>
      </c>
      <c r="E43" s="13">
        <v>430</v>
      </c>
      <c r="F43" s="13">
        <v>28831</v>
      </c>
      <c r="G43" s="13">
        <v>652</v>
      </c>
      <c r="H43" s="13">
        <v>17</v>
      </c>
      <c r="I43" s="13">
        <v>17</v>
      </c>
      <c r="J43" s="32">
        <v>0</v>
      </c>
      <c r="K43" s="33"/>
    </row>
    <row r="44" spans="1:11" ht="15" customHeight="1" collapsed="1" x14ac:dyDescent="0.25">
      <c r="A44" s="3" t="s">
        <v>19</v>
      </c>
      <c r="B44" s="3" t="s">
        <v>14</v>
      </c>
      <c r="C44" s="12">
        <v>137413</v>
      </c>
      <c r="D44" s="12">
        <v>16137</v>
      </c>
      <c r="E44" s="12">
        <v>80011</v>
      </c>
      <c r="F44" s="12">
        <v>41265</v>
      </c>
      <c r="G44" s="12">
        <v>33176</v>
      </c>
      <c r="H44" s="12">
        <v>70</v>
      </c>
      <c r="I44" s="12">
        <v>70</v>
      </c>
      <c r="J44" s="34">
        <v>0</v>
      </c>
      <c r="K44" s="35"/>
    </row>
    <row r="45" spans="1:11" ht="15" hidden="1" customHeight="1" outlineLevel="1" x14ac:dyDescent="0.25">
      <c r="A45" s="11"/>
      <c r="B45" s="4" t="s">
        <v>57</v>
      </c>
      <c r="C45" s="13">
        <v>2209</v>
      </c>
      <c r="D45" s="13">
        <v>2048</v>
      </c>
      <c r="E45" s="13">
        <v>145</v>
      </c>
      <c r="F45" s="13">
        <v>16</v>
      </c>
      <c r="G45" s="13">
        <v>175</v>
      </c>
      <c r="H45" s="13">
        <v>17</v>
      </c>
      <c r="I45" s="13">
        <v>17</v>
      </c>
      <c r="J45" s="32">
        <v>0</v>
      </c>
      <c r="K45" s="33"/>
    </row>
    <row r="46" spans="1:11" ht="15" hidden="1" customHeight="1" outlineLevel="1" x14ac:dyDescent="0.25">
      <c r="A46" s="11"/>
      <c r="B46" s="4" t="s">
        <v>58</v>
      </c>
      <c r="C46" s="13">
        <v>25333</v>
      </c>
      <c r="D46" s="13">
        <v>692</v>
      </c>
      <c r="E46" s="13">
        <v>24625</v>
      </c>
      <c r="F46" s="13">
        <v>16</v>
      </c>
      <c r="G46" s="13">
        <v>1302</v>
      </c>
      <c r="H46" s="13">
        <v>0</v>
      </c>
      <c r="I46" s="13">
        <v>0</v>
      </c>
      <c r="J46" s="32">
        <v>0</v>
      </c>
      <c r="K46" s="33"/>
    </row>
    <row r="47" spans="1:11" ht="15" hidden="1" customHeight="1" outlineLevel="1" x14ac:dyDescent="0.25">
      <c r="A47" s="11"/>
      <c r="B47" s="4" t="s">
        <v>59</v>
      </c>
      <c r="C47" s="13">
        <v>1156</v>
      </c>
      <c r="D47" s="13">
        <v>387</v>
      </c>
      <c r="E47" s="13">
        <v>708</v>
      </c>
      <c r="F47" s="13">
        <v>61</v>
      </c>
      <c r="G47" s="13">
        <v>67</v>
      </c>
      <c r="H47" s="13">
        <v>0</v>
      </c>
      <c r="I47" s="13">
        <v>0</v>
      </c>
      <c r="J47" s="32">
        <v>0</v>
      </c>
      <c r="K47" s="33"/>
    </row>
    <row r="48" spans="1:11" ht="15" hidden="1" customHeight="1" outlineLevel="1" x14ac:dyDescent="0.25">
      <c r="A48" s="11"/>
      <c r="B48" s="4" t="s">
        <v>60</v>
      </c>
      <c r="C48" s="13">
        <v>1675</v>
      </c>
      <c r="D48" s="13">
        <v>223</v>
      </c>
      <c r="E48" s="13">
        <v>1438</v>
      </c>
      <c r="F48" s="13">
        <v>14</v>
      </c>
      <c r="G48" s="13">
        <v>353</v>
      </c>
      <c r="H48" s="13">
        <v>0</v>
      </c>
      <c r="I48" s="13">
        <v>0</v>
      </c>
      <c r="J48" s="32">
        <v>0</v>
      </c>
      <c r="K48" s="33"/>
    </row>
    <row r="49" spans="1:11" ht="15" hidden="1" customHeight="1" outlineLevel="1" x14ac:dyDescent="0.25">
      <c r="A49" s="11"/>
      <c r="B49" s="4" t="s">
        <v>61</v>
      </c>
      <c r="C49" s="13">
        <v>1584</v>
      </c>
      <c r="D49" s="13">
        <v>1091</v>
      </c>
      <c r="E49" s="13">
        <v>493</v>
      </c>
      <c r="F49" s="13">
        <v>0</v>
      </c>
      <c r="G49" s="13">
        <v>644</v>
      </c>
      <c r="H49" s="13">
        <v>0</v>
      </c>
      <c r="I49" s="13">
        <v>0</v>
      </c>
      <c r="J49" s="32">
        <v>0</v>
      </c>
      <c r="K49" s="33"/>
    </row>
    <row r="50" spans="1:11" ht="15" hidden="1" customHeight="1" outlineLevel="1" x14ac:dyDescent="0.25">
      <c r="A50" s="11"/>
      <c r="B50" s="4" t="s">
        <v>62</v>
      </c>
      <c r="C50" s="13">
        <v>36587</v>
      </c>
      <c r="D50" s="13">
        <v>4505</v>
      </c>
      <c r="E50" s="13">
        <v>19374</v>
      </c>
      <c r="F50" s="13">
        <v>12708</v>
      </c>
      <c r="G50" s="13">
        <v>1848</v>
      </c>
      <c r="H50" s="13">
        <v>3</v>
      </c>
      <c r="I50" s="13">
        <v>3</v>
      </c>
      <c r="J50" s="32">
        <v>0</v>
      </c>
      <c r="K50" s="33"/>
    </row>
    <row r="51" spans="1:11" ht="15" hidden="1" customHeight="1" outlineLevel="1" x14ac:dyDescent="0.25">
      <c r="A51" s="11"/>
      <c r="B51" s="4" t="s">
        <v>63</v>
      </c>
      <c r="C51" s="13">
        <v>3163</v>
      </c>
      <c r="D51" s="13">
        <v>1138</v>
      </c>
      <c r="E51" s="13">
        <v>2006</v>
      </c>
      <c r="F51" s="13">
        <v>19</v>
      </c>
      <c r="G51" s="13">
        <v>828</v>
      </c>
      <c r="H51" s="13">
        <v>21</v>
      </c>
      <c r="I51" s="13">
        <v>21</v>
      </c>
      <c r="J51" s="32">
        <v>0</v>
      </c>
      <c r="K51" s="33"/>
    </row>
    <row r="52" spans="1:11" ht="15" hidden="1" customHeight="1" outlineLevel="1" x14ac:dyDescent="0.25">
      <c r="A52" s="11"/>
      <c r="B52" s="4" t="s">
        <v>64</v>
      </c>
      <c r="C52" s="13">
        <v>1231</v>
      </c>
      <c r="D52" s="13">
        <v>407</v>
      </c>
      <c r="E52" s="13">
        <v>798</v>
      </c>
      <c r="F52" s="13">
        <v>26</v>
      </c>
      <c r="G52" s="13">
        <v>129</v>
      </c>
      <c r="H52" s="13">
        <v>0</v>
      </c>
      <c r="I52" s="13">
        <v>0</v>
      </c>
      <c r="J52" s="32">
        <v>0</v>
      </c>
      <c r="K52" s="33"/>
    </row>
    <row r="53" spans="1:11" ht="15" hidden="1" customHeight="1" outlineLevel="1" x14ac:dyDescent="0.25">
      <c r="A53" s="11"/>
      <c r="B53" s="4" t="s">
        <v>65</v>
      </c>
      <c r="C53" s="13">
        <v>11205</v>
      </c>
      <c r="D53" s="13">
        <v>1586</v>
      </c>
      <c r="E53" s="13">
        <v>9617</v>
      </c>
      <c r="F53" s="13">
        <v>2</v>
      </c>
      <c r="G53" s="13">
        <v>6528</v>
      </c>
      <c r="H53" s="13">
        <v>20</v>
      </c>
      <c r="I53" s="13">
        <v>20</v>
      </c>
      <c r="J53" s="32">
        <v>0</v>
      </c>
      <c r="K53" s="33"/>
    </row>
    <row r="54" spans="1:11" ht="15" hidden="1" customHeight="1" outlineLevel="1" x14ac:dyDescent="0.25">
      <c r="A54" s="11"/>
      <c r="B54" s="4" t="s">
        <v>66</v>
      </c>
      <c r="C54" s="13">
        <v>50136</v>
      </c>
      <c r="D54" s="13">
        <v>2441</v>
      </c>
      <c r="E54" s="13">
        <v>20624</v>
      </c>
      <c r="F54" s="13">
        <v>27071</v>
      </c>
      <c r="G54" s="13">
        <v>20477</v>
      </c>
      <c r="H54" s="13">
        <v>4</v>
      </c>
      <c r="I54" s="13">
        <v>4</v>
      </c>
      <c r="J54" s="32">
        <v>0</v>
      </c>
      <c r="K54" s="33"/>
    </row>
    <row r="55" spans="1:11" ht="15" hidden="1" customHeight="1" outlineLevel="1" x14ac:dyDescent="0.25">
      <c r="A55" s="11"/>
      <c r="B55" s="4" t="s">
        <v>67</v>
      </c>
      <c r="C55" s="13">
        <v>1099</v>
      </c>
      <c r="D55" s="13">
        <v>442</v>
      </c>
      <c r="E55" s="13">
        <v>0</v>
      </c>
      <c r="F55" s="13">
        <v>657</v>
      </c>
      <c r="G55" s="13">
        <v>14</v>
      </c>
      <c r="H55" s="13">
        <v>1</v>
      </c>
      <c r="I55" s="13">
        <v>1</v>
      </c>
      <c r="J55" s="32">
        <v>0</v>
      </c>
      <c r="K55" s="33"/>
    </row>
    <row r="56" spans="1:11" ht="15" hidden="1" customHeight="1" outlineLevel="1" x14ac:dyDescent="0.25">
      <c r="A56" s="11"/>
      <c r="B56" s="4" t="s">
        <v>68</v>
      </c>
      <c r="C56" s="13">
        <v>2035</v>
      </c>
      <c r="D56" s="13">
        <v>1177</v>
      </c>
      <c r="E56" s="13">
        <v>183</v>
      </c>
      <c r="F56" s="13">
        <v>675</v>
      </c>
      <c r="G56" s="13">
        <v>811</v>
      </c>
      <c r="H56" s="13">
        <v>4</v>
      </c>
      <c r="I56" s="13">
        <v>4</v>
      </c>
      <c r="J56" s="32">
        <v>0</v>
      </c>
      <c r="K56" s="33"/>
    </row>
    <row r="57" spans="1:11" ht="15" customHeight="1" collapsed="1" x14ac:dyDescent="0.25">
      <c r="A57" s="3" t="s">
        <v>20</v>
      </c>
      <c r="B57" s="3" t="s">
        <v>14</v>
      </c>
      <c r="C57" s="12">
        <v>80778</v>
      </c>
      <c r="D57" s="12">
        <v>13409</v>
      </c>
      <c r="E57" s="12">
        <v>65092</v>
      </c>
      <c r="F57" s="12">
        <v>2277</v>
      </c>
      <c r="G57" s="12">
        <v>12163</v>
      </c>
      <c r="H57" s="12">
        <v>32</v>
      </c>
      <c r="I57" s="12">
        <v>32</v>
      </c>
      <c r="J57" s="34">
        <v>0</v>
      </c>
      <c r="K57" s="35"/>
    </row>
    <row r="58" spans="1:11" ht="15" hidden="1" customHeight="1" outlineLevel="1" x14ac:dyDescent="0.25">
      <c r="A58" s="11"/>
      <c r="B58" s="4" t="s">
        <v>69</v>
      </c>
      <c r="C58" s="13">
        <v>1694</v>
      </c>
      <c r="D58" s="13">
        <v>1169</v>
      </c>
      <c r="E58" s="13">
        <v>28</v>
      </c>
      <c r="F58" s="13">
        <v>497</v>
      </c>
      <c r="G58" s="13">
        <v>36</v>
      </c>
      <c r="H58" s="13">
        <v>5</v>
      </c>
      <c r="I58" s="13">
        <v>5</v>
      </c>
      <c r="J58" s="32">
        <v>0</v>
      </c>
      <c r="K58" s="33"/>
    </row>
    <row r="59" spans="1:11" ht="15" hidden="1" customHeight="1" outlineLevel="1" x14ac:dyDescent="0.25">
      <c r="A59" s="11"/>
      <c r="B59" s="4" t="s">
        <v>70</v>
      </c>
      <c r="C59" s="13">
        <v>28703</v>
      </c>
      <c r="D59" s="13">
        <v>853</v>
      </c>
      <c r="E59" s="13">
        <v>27809</v>
      </c>
      <c r="F59" s="13">
        <v>41</v>
      </c>
      <c r="G59" s="13">
        <v>68</v>
      </c>
      <c r="H59" s="13">
        <v>0</v>
      </c>
      <c r="I59" s="13">
        <v>0</v>
      </c>
      <c r="J59" s="32">
        <v>0</v>
      </c>
      <c r="K59" s="33"/>
    </row>
    <row r="60" spans="1:11" ht="15" hidden="1" customHeight="1" outlineLevel="1" x14ac:dyDescent="0.25">
      <c r="A60" s="11"/>
      <c r="B60" s="4" t="s">
        <v>71</v>
      </c>
      <c r="C60" s="13">
        <v>3101</v>
      </c>
      <c r="D60" s="13">
        <v>1969</v>
      </c>
      <c r="E60" s="13">
        <v>741</v>
      </c>
      <c r="F60" s="13">
        <v>391</v>
      </c>
      <c r="G60" s="13">
        <v>228</v>
      </c>
      <c r="H60" s="13">
        <v>0</v>
      </c>
      <c r="I60" s="13">
        <v>0</v>
      </c>
      <c r="J60" s="32">
        <v>0</v>
      </c>
      <c r="K60" s="33"/>
    </row>
    <row r="61" spans="1:11" ht="15" hidden="1" customHeight="1" outlineLevel="1" x14ac:dyDescent="0.25">
      <c r="A61" s="11"/>
      <c r="B61" s="4" t="s">
        <v>72</v>
      </c>
      <c r="C61" s="13">
        <v>7462</v>
      </c>
      <c r="D61" s="13">
        <v>475</v>
      </c>
      <c r="E61" s="13">
        <v>5967</v>
      </c>
      <c r="F61" s="13">
        <v>1020</v>
      </c>
      <c r="G61" s="13">
        <v>5298</v>
      </c>
      <c r="H61" s="13">
        <v>2</v>
      </c>
      <c r="I61" s="13">
        <v>2</v>
      </c>
      <c r="J61" s="32">
        <v>0</v>
      </c>
      <c r="K61" s="33"/>
    </row>
    <row r="62" spans="1:11" ht="15" hidden="1" customHeight="1" outlineLevel="1" x14ac:dyDescent="0.25">
      <c r="A62" s="11"/>
      <c r="B62" s="4" t="s">
        <v>73</v>
      </c>
      <c r="C62" s="13">
        <v>1786</v>
      </c>
      <c r="D62" s="13">
        <v>504</v>
      </c>
      <c r="E62" s="13">
        <v>1274</v>
      </c>
      <c r="F62" s="13">
        <v>8</v>
      </c>
      <c r="G62" s="13">
        <v>88</v>
      </c>
      <c r="H62" s="13">
        <v>2</v>
      </c>
      <c r="I62" s="13">
        <v>2</v>
      </c>
      <c r="J62" s="32">
        <v>0</v>
      </c>
      <c r="K62" s="33"/>
    </row>
    <row r="63" spans="1:11" ht="15" hidden="1" customHeight="1" outlineLevel="1" x14ac:dyDescent="0.25">
      <c r="A63" s="11"/>
      <c r="B63" s="4" t="s">
        <v>74</v>
      </c>
      <c r="C63" s="13">
        <v>27268</v>
      </c>
      <c r="D63" s="13">
        <v>6752</v>
      </c>
      <c r="E63" s="13">
        <v>20374</v>
      </c>
      <c r="F63" s="13">
        <v>142</v>
      </c>
      <c r="G63" s="13">
        <v>5757</v>
      </c>
      <c r="H63" s="13">
        <v>13</v>
      </c>
      <c r="I63" s="13">
        <v>13</v>
      </c>
      <c r="J63" s="32">
        <v>0</v>
      </c>
      <c r="K63" s="33"/>
    </row>
    <row r="64" spans="1:11" ht="15" hidden="1" customHeight="1" outlineLevel="1" x14ac:dyDescent="0.25">
      <c r="A64" s="11"/>
      <c r="B64" s="4" t="s">
        <v>75</v>
      </c>
      <c r="C64" s="13">
        <v>10764</v>
      </c>
      <c r="D64" s="13">
        <v>1687</v>
      </c>
      <c r="E64" s="13">
        <v>8899</v>
      </c>
      <c r="F64" s="13">
        <v>178</v>
      </c>
      <c r="G64" s="13">
        <v>688</v>
      </c>
      <c r="H64" s="13">
        <v>10</v>
      </c>
      <c r="I64" s="13">
        <v>10</v>
      </c>
      <c r="J64" s="32">
        <v>0</v>
      </c>
      <c r="K64" s="33"/>
    </row>
    <row r="65" spans="1:11" collapsed="1" x14ac:dyDescent="0.25">
      <c r="A65" s="3" t="s">
        <v>21</v>
      </c>
      <c r="B65" s="3" t="s">
        <v>14</v>
      </c>
      <c r="C65" s="12">
        <v>380938</v>
      </c>
      <c r="D65" s="12">
        <v>46733</v>
      </c>
      <c r="E65" s="12">
        <v>293427</v>
      </c>
      <c r="F65" s="12">
        <v>40778</v>
      </c>
      <c r="G65" s="12">
        <v>63652</v>
      </c>
      <c r="H65" s="12">
        <v>120</v>
      </c>
      <c r="I65" s="12">
        <v>120</v>
      </c>
      <c r="J65" s="34">
        <v>0</v>
      </c>
      <c r="K65" s="35"/>
    </row>
    <row r="66" spans="1:11" ht="15" hidden="1" customHeight="1" outlineLevel="1" x14ac:dyDescent="0.25">
      <c r="A66" s="11"/>
      <c r="B66" s="4" t="s">
        <v>76</v>
      </c>
      <c r="C66" s="13">
        <v>3344</v>
      </c>
      <c r="D66" s="13">
        <v>675</v>
      </c>
      <c r="E66" s="13">
        <v>2415</v>
      </c>
      <c r="F66" s="13">
        <v>254</v>
      </c>
      <c r="G66" s="13">
        <v>507</v>
      </c>
      <c r="H66" s="13">
        <v>0</v>
      </c>
      <c r="I66" s="13">
        <v>0</v>
      </c>
      <c r="J66" s="32">
        <v>0</v>
      </c>
      <c r="K66" s="33"/>
    </row>
    <row r="67" spans="1:11" ht="15" hidden="1" customHeight="1" outlineLevel="1" x14ac:dyDescent="0.25">
      <c r="A67" s="11"/>
      <c r="B67" s="4" t="s">
        <v>77</v>
      </c>
      <c r="C67" s="13">
        <v>915</v>
      </c>
      <c r="D67" s="13">
        <v>619</v>
      </c>
      <c r="E67" s="13">
        <v>296</v>
      </c>
      <c r="F67" s="13">
        <v>0</v>
      </c>
      <c r="G67" s="13">
        <v>99</v>
      </c>
      <c r="H67" s="13">
        <v>5</v>
      </c>
      <c r="I67" s="13">
        <v>5</v>
      </c>
      <c r="J67" s="32">
        <v>0</v>
      </c>
      <c r="K67" s="33"/>
    </row>
    <row r="68" spans="1:11" ht="15" hidden="1" customHeight="1" outlineLevel="1" x14ac:dyDescent="0.25">
      <c r="A68" s="11"/>
      <c r="B68" s="4" t="s">
        <v>78</v>
      </c>
      <c r="C68" s="13">
        <v>497</v>
      </c>
      <c r="D68" s="13">
        <v>402</v>
      </c>
      <c r="E68" s="13">
        <v>45</v>
      </c>
      <c r="F68" s="13">
        <v>50</v>
      </c>
      <c r="G68" s="13">
        <v>168</v>
      </c>
      <c r="H68" s="13">
        <v>0</v>
      </c>
      <c r="I68" s="13">
        <v>0</v>
      </c>
      <c r="J68" s="32">
        <v>0</v>
      </c>
      <c r="K68" s="33"/>
    </row>
    <row r="69" spans="1:11" ht="15" hidden="1" customHeight="1" outlineLevel="1" x14ac:dyDescent="0.25">
      <c r="A69" s="11"/>
      <c r="B69" s="4" t="s">
        <v>79</v>
      </c>
      <c r="C69" s="13">
        <v>1070</v>
      </c>
      <c r="D69" s="13">
        <v>1026</v>
      </c>
      <c r="E69" s="13">
        <v>26</v>
      </c>
      <c r="F69" s="13">
        <v>18</v>
      </c>
      <c r="G69" s="13">
        <v>56</v>
      </c>
      <c r="H69" s="13">
        <v>2</v>
      </c>
      <c r="I69" s="13">
        <v>2</v>
      </c>
      <c r="J69" s="32">
        <v>0</v>
      </c>
      <c r="K69" s="33"/>
    </row>
    <row r="70" spans="1:11" ht="15" hidden="1" customHeight="1" outlineLevel="1" x14ac:dyDescent="0.25">
      <c r="A70" s="11"/>
      <c r="B70" s="4" t="s">
        <v>80</v>
      </c>
      <c r="C70" s="13">
        <v>3631</v>
      </c>
      <c r="D70" s="13">
        <v>1968</v>
      </c>
      <c r="E70" s="13">
        <v>1639</v>
      </c>
      <c r="F70" s="13">
        <v>24</v>
      </c>
      <c r="G70" s="13">
        <v>1207</v>
      </c>
      <c r="H70" s="13">
        <v>5</v>
      </c>
      <c r="I70" s="13">
        <v>5</v>
      </c>
      <c r="J70" s="32">
        <v>0</v>
      </c>
      <c r="K70" s="33"/>
    </row>
    <row r="71" spans="1:11" ht="15" hidden="1" customHeight="1" outlineLevel="1" x14ac:dyDescent="0.25">
      <c r="A71" s="11"/>
      <c r="B71" s="4" t="s">
        <v>81</v>
      </c>
      <c r="C71" s="13">
        <v>10491</v>
      </c>
      <c r="D71" s="13">
        <v>3135</v>
      </c>
      <c r="E71" s="13">
        <v>7319</v>
      </c>
      <c r="F71" s="13">
        <v>37</v>
      </c>
      <c r="G71" s="13">
        <v>360</v>
      </c>
      <c r="H71" s="13">
        <v>40</v>
      </c>
      <c r="I71" s="13">
        <v>40</v>
      </c>
      <c r="J71" s="32">
        <v>0</v>
      </c>
      <c r="K71" s="33"/>
    </row>
    <row r="72" spans="1:11" ht="15" hidden="1" customHeight="1" outlineLevel="1" x14ac:dyDescent="0.25">
      <c r="A72" s="11"/>
      <c r="B72" s="4" t="s">
        <v>82</v>
      </c>
      <c r="C72" s="13">
        <v>346701</v>
      </c>
      <c r="D72" s="13">
        <v>35887</v>
      </c>
      <c r="E72" s="13">
        <v>270607</v>
      </c>
      <c r="F72" s="13">
        <v>40207</v>
      </c>
      <c r="G72" s="13">
        <v>52586</v>
      </c>
      <c r="H72" s="13">
        <v>48</v>
      </c>
      <c r="I72" s="13">
        <v>48</v>
      </c>
      <c r="J72" s="32">
        <v>0</v>
      </c>
      <c r="K72" s="33"/>
    </row>
    <row r="73" spans="1:11" ht="15" hidden="1" customHeight="1" outlineLevel="1" x14ac:dyDescent="0.25">
      <c r="A73" s="11"/>
      <c r="B73" s="4" t="s">
        <v>83</v>
      </c>
      <c r="C73" s="13">
        <v>14289</v>
      </c>
      <c r="D73" s="13">
        <v>3021</v>
      </c>
      <c r="E73" s="13">
        <v>11080</v>
      </c>
      <c r="F73" s="13">
        <v>188</v>
      </c>
      <c r="G73" s="13">
        <v>8669</v>
      </c>
      <c r="H73" s="13">
        <v>20</v>
      </c>
      <c r="I73" s="13">
        <v>20</v>
      </c>
      <c r="J73" s="32">
        <v>0</v>
      </c>
      <c r="K73" s="33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 t="shared" ref="C75:J75" si="0">SUM(C9,C28,C44,C57,C65)</f>
        <v>1238949</v>
      </c>
      <c r="D75" s="4">
        <f t="shared" si="0"/>
        <v>150128</v>
      </c>
      <c r="E75" s="4">
        <f t="shared" si="0"/>
        <v>792410</v>
      </c>
      <c r="F75" s="4">
        <f t="shared" si="0"/>
        <v>296411</v>
      </c>
      <c r="G75" s="4">
        <f t="shared" si="0"/>
        <v>162157</v>
      </c>
      <c r="H75" s="4">
        <f t="shared" si="0"/>
        <v>883</v>
      </c>
      <c r="I75" s="4">
        <f t="shared" si="0"/>
        <v>883</v>
      </c>
      <c r="J75" s="14">
        <f t="shared" si="0"/>
        <v>0</v>
      </c>
      <c r="K75" s="1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39:K39"/>
    <mergeCell ref="J62:K62"/>
    <mergeCell ref="J63:K63"/>
    <mergeCell ref="J64:K64"/>
    <mergeCell ref="J57:K57"/>
    <mergeCell ref="J61:K61"/>
    <mergeCell ref="J51:K51"/>
    <mergeCell ref="J52:K52"/>
    <mergeCell ref="J53:K53"/>
    <mergeCell ref="J54:K54"/>
    <mergeCell ref="J55:K55"/>
    <mergeCell ref="J56:K56"/>
    <mergeCell ref="J44:K44"/>
    <mergeCell ref="J58:K58"/>
    <mergeCell ref="J59:K59"/>
    <mergeCell ref="J60:K60"/>
    <mergeCell ref="J16:K16"/>
    <mergeCell ref="J17:K17"/>
    <mergeCell ref="J18:K18"/>
    <mergeCell ref="J19:K19"/>
    <mergeCell ref="J20:K20"/>
    <mergeCell ref="A76:J76"/>
    <mergeCell ref="J70:K70"/>
    <mergeCell ref="J65:K65"/>
    <mergeCell ref="A74:K74"/>
    <mergeCell ref="A75:B75"/>
    <mergeCell ref="J75:K75"/>
    <mergeCell ref="J69:K69"/>
    <mergeCell ref="J66:K66"/>
    <mergeCell ref="J67:K67"/>
    <mergeCell ref="J68:K68"/>
    <mergeCell ref="J71:K71"/>
    <mergeCell ref="J72:K72"/>
    <mergeCell ref="J73:K73"/>
    <mergeCell ref="J50:K50"/>
    <mergeCell ref="J48:K48"/>
    <mergeCell ref="J49:K49"/>
    <mergeCell ref="J40:K40"/>
    <mergeCell ref="J28:K28"/>
    <mergeCell ref="J45:K45"/>
    <mergeCell ref="J46:K46"/>
    <mergeCell ref="J47:K47"/>
    <mergeCell ref="J41:K41"/>
    <mergeCell ref="J42:K42"/>
    <mergeCell ref="J43:K43"/>
    <mergeCell ref="J36:K36"/>
    <mergeCell ref="J31:K31"/>
    <mergeCell ref="J32:K32"/>
    <mergeCell ref="J33:K33"/>
    <mergeCell ref="J34:K34"/>
    <mergeCell ref="J35:K35"/>
    <mergeCell ref="J37:K37"/>
    <mergeCell ref="J38:K38"/>
    <mergeCell ref="J9:K9"/>
    <mergeCell ref="J29:K29"/>
    <mergeCell ref="J30:K30"/>
    <mergeCell ref="J21:K21"/>
    <mergeCell ref="J22:K22"/>
    <mergeCell ref="J23:K23"/>
    <mergeCell ref="J24:K24"/>
    <mergeCell ref="J25:K25"/>
    <mergeCell ref="J26:K26"/>
    <mergeCell ref="J27:K27"/>
    <mergeCell ref="J10:K10"/>
    <mergeCell ref="J11:K11"/>
    <mergeCell ref="J12:K12"/>
    <mergeCell ref="J13:K13"/>
    <mergeCell ref="J14:K14"/>
    <mergeCell ref="J15:K15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7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7"/>
    </row>
    <row r="3" spans="1:11" x14ac:dyDescent="0.25">
      <c r="A3" s="18" t="s">
        <v>22</v>
      </c>
      <c r="B3" s="18"/>
      <c r="C3" s="18"/>
      <c r="D3" s="18"/>
      <c r="E3" s="18"/>
      <c r="F3" s="18"/>
      <c r="G3" s="18"/>
      <c r="H3" s="18"/>
      <c r="I3" s="18"/>
      <c r="J3" s="18"/>
      <c r="K3" s="8"/>
    </row>
    <row r="4" spans="1:11" x14ac:dyDescent="0.25">
      <c r="A4" s="18" t="s">
        <v>86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A5" s="10" t="s">
        <v>84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19" t="s">
        <v>2</v>
      </c>
      <c r="B7" s="19" t="s">
        <v>3</v>
      </c>
      <c r="C7" s="19" t="s">
        <v>4</v>
      </c>
      <c r="D7" s="21" t="s">
        <v>5</v>
      </c>
      <c r="E7" s="22"/>
      <c r="F7" s="23"/>
      <c r="G7" s="19" t="s">
        <v>6</v>
      </c>
      <c r="H7" s="19" t="s">
        <v>7</v>
      </c>
      <c r="I7" s="21" t="s">
        <v>8</v>
      </c>
      <c r="J7" s="22"/>
      <c r="K7" s="23"/>
    </row>
    <row r="8" spans="1:11" ht="45" x14ac:dyDescent="0.25">
      <c r="A8" s="20"/>
      <c r="B8" s="20"/>
      <c r="C8" s="20"/>
      <c r="D8" s="2" t="s">
        <v>9</v>
      </c>
      <c r="E8" s="2" t="s">
        <v>10</v>
      </c>
      <c r="F8" s="2" t="s">
        <v>11</v>
      </c>
      <c r="G8" s="20"/>
      <c r="H8" s="20"/>
      <c r="I8" s="2" t="s">
        <v>12</v>
      </c>
      <c r="J8" s="21" t="s">
        <v>13</v>
      </c>
      <c r="K8" s="23"/>
    </row>
    <row r="9" spans="1:11" x14ac:dyDescent="0.25">
      <c r="A9" s="3" t="s">
        <v>17</v>
      </c>
      <c r="B9" s="3" t="s">
        <v>14</v>
      </c>
      <c r="C9" s="12">
        <v>494608</v>
      </c>
      <c r="D9" s="12">
        <v>45378</v>
      </c>
      <c r="E9" s="12">
        <v>237901</v>
      </c>
      <c r="F9" s="12">
        <v>211329</v>
      </c>
      <c r="G9" s="12">
        <v>55939</v>
      </c>
      <c r="H9" s="12">
        <v>879</v>
      </c>
      <c r="I9" s="12">
        <v>487</v>
      </c>
      <c r="J9" s="34">
        <v>392</v>
      </c>
      <c r="K9" s="35"/>
    </row>
    <row r="10" spans="1:11" ht="15" hidden="1" customHeight="1" outlineLevel="1" x14ac:dyDescent="0.25">
      <c r="A10" s="11"/>
      <c r="B10" s="4" t="s">
        <v>24</v>
      </c>
      <c r="C10" s="13">
        <v>13638</v>
      </c>
      <c r="D10" s="13">
        <v>2791</v>
      </c>
      <c r="E10" s="13">
        <v>9421</v>
      </c>
      <c r="F10" s="13">
        <v>1426</v>
      </c>
      <c r="G10" s="13">
        <v>702</v>
      </c>
      <c r="H10" s="13">
        <v>52</v>
      </c>
      <c r="I10" s="13">
        <v>2</v>
      </c>
      <c r="J10" s="32">
        <v>50</v>
      </c>
      <c r="K10" s="33"/>
    </row>
    <row r="11" spans="1:11" ht="15" hidden="1" customHeight="1" outlineLevel="1" x14ac:dyDescent="0.25">
      <c r="A11" s="11"/>
      <c r="B11" s="4" t="s">
        <v>25</v>
      </c>
      <c r="C11" s="13">
        <v>4333</v>
      </c>
      <c r="D11" s="13">
        <v>1383</v>
      </c>
      <c r="E11" s="13">
        <v>2284</v>
      </c>
      <c r="F11" s="13">
        <v>666</v>
      </c>
      <c r="G11" s="13">
        <v>39</v>
      </c>
      <c r="H11" s="13">
        <v>10</v>
      </c>
      <c r="I11" s="13">
        <v>5</v>
      </c>
      <c r="J11" s="32">
        <v>5</v>
      </c>
      <c r="K11" s="33"/>
    </row>
    <row r="12" spans="1:11" ht="15" hidden="1" customHeight="1" outlineLevel="1" x14ac:dyDescent="0.25">
      <c r="A12" s="11"/>
      <c r="B12" s="4" t="s">
        <v>26</v>
      </c>
      <c r="C12" s="13">
        <v>570</v>
      </c>
      <c r="D12" s="13">
        <v>30</v>
      </c>
      <c r="E12" s="13">
        <v>540</v>
      </c>
      <c r="F12" s="13">
        <v>0</v>
      </c>
      <c r="G12" s="13">
        <v>209</v>
      </c>
      <c r="H12" s="13">
        <v>0</v>
      </c>
      <c r="I12" s="13">
        <v>0</v>
      </c>
      <c r="J12" s="32">
        <v>0</v>
      </c>
      <c r="K12" s="33"/>
    </row>
    <row r="13" spans="1:11" ht="15" hidden="1" customHeight="1" outlineLevel="1" x14ac:dyDescent="0.25">
      <c r="A13" s="11"/>
      <c r="B13" s="4" t="s">
        <v>27</v>
      </c>
      <c r="C13" s="13">
        <v>5038</v>
      </c>
      <c r="D13" s="13">
        <v>582</v>
      </c>
      <c r="E13" s="13">
        <v>4449</v>
      </c>
      <c r="F13" s="13">
        <v>7</v>
      </c>
      <c r="G13" s="13">
        <v>85</v>
      </c>
      <c r="H13" s="13">
        <v>6</v>
      </c>
      <c r="I13" s="13">
        <v>3</v>
      </c>
      <c r="J13" s="32">
        <v>3</v>
      </c>
      <c r="K13" s="33"/>
    </row>
    <row r="14" spans="1:11" ht="15" hidden="1" customHeight="1" outlineLevel="1" x14ac:dyDescent="0.25">
      <c r="A14" s="11"/>
      <c r="B14" s="4" t="s">
        <v>28</v>
      </c>
      <c r="C14" s="13">
        <v>9751</v>
      </c>
      <c r="D14" s="13">
        <v>1454</v>
      </c>
      <c r="E14" s="13">
        <v>7431</v>
      </c>
      <c r="F14" s="13">
        <v>866</v>
      </c>
      <c r="G14" s="13">
        <v>429</v>
      </c>
      <c r="H14" s="13">
        <v>125</v>
      </c>
      <c r="I14" s="13">
        <v>119</v>
      </c>
      <c r="J14" s="32">
        <v>6</v>
      </c>
      <c r="K14" s="33"/>
    </row>
    <row r="15" spans="1:11" ht="15" hidden="1" customHeight="1" outlineLevel="1" x14ac:dyDescent="0.25">
      <c r="A15" s="11"/>
      <c r="B15" s="4" t="s">
        <v>29</v>
      </c>
      <c r="C15" s="13">
        <v>32444</v>
      </c>
      <c r="D15" s="13">
        <v>818</v>
      </c>
      <c r="E15" s="13">
        <v>31255</v>
      </c>
      <c r="F15" s="13">
        <v>371</v>
      </c>
      <c r="G15" s="13">
        <v>27910</v>
      </c>
      <c r="H15" s="13">
        <v>7</v>
      </c>
      <c r="I15" s="13">
        <v>0</v>
      </c>
      <c r="J15" s="32">
        <v>7</v>
      </c>
      <c r="K15" s="33"/>
    </row>
    <row r="16" spans="1:11" ht="15" hidden="1" customHeight="1" outlineLevel="1" x14ac:dyDescent="0.25">
      <c r="A16" s="11"/>
      <c r="B16" s="4" t="s">
        <v>30</v>
      </c>
      <c r="C16" s="13">
        <v>1468</v>
      </c>
      <c r="D16" s="13">
        <v>56</v>
      </c>
      <c r="E16" s="13">
        <v>1288</v>
      </c>
      <c r="F16" s="13">
        <v>124</v>
      </c>
      <c r="G16" s="13">
        <v>7</v>
      </c>
      <c r="H16" s="13">
        <v>0</v>
      </c>
      <c r="I16" s="13">
        <v>0</v>
      </c>
      <c r="J16" s="32">
        <v>0</v>
      </c>
      <c r="K16" s="33"/>
    </row>
    <row r="17" spans="1:11" ht="15" hidden="1" customHeight="1" outlineLevel="1" x14ac:dyDescent="0.25">
      <c r="A17" s="11"/>
      <c r="B17" s="4" t="s">
        <v>31</v>
      </c>
      <c r="C17" s="13">
        <v>310591</v>
      </c>
      <c r="D17" s="13">
        <v>22632</v>
      </c>
      <c r="E17" s="13">
        <v>143396</v>
      </c>
      <c r="F17" s="13">
        <v>144563</v>
      </c>
      <c r="G17" s="13">
        <v>21084</v>
      </c>
      <c r="H17" s="13">
        <v>181</v>
      </c>
      <c r="I17" s="13">
        <v>8</v>
      </c>
      <c r="J17" s="32">
        <v>173</v>
      </c>
      <c r="K17" s="33"/>
    </row>
    <row r="18" spans="1:11" ht="15" hidden="1" customHeight="1" outlineLevel="1" x14ac:dyDescent="0.25">
      <c r="A18" s="11"/>
      <c r="B18" s="4" t="s">
        <v>32</v>
      </c>
      <c r="C18" s="13">
        <v>31428</v>
      </c>
      <c r="D18" s="13">
        <v>6180</v>
      </c>
      <c r="E18" s="13">
        <v>14229</v>
      </c>
      <c r="F18" s="13">
        <v>11019</v>
      </c>
      <c r="G18" s="13">
        <v>3181</v>
      </c>
      <c r="H18" s="13">
        <v>79</v>
      </c>
      <c r="I18" s="13">
        <v>20</v>
      </c>
      <c r="J18" s="32">
        <v>59</v>
      </c>
      <c r="K18" s="33"/>
    </row>
    <row r="19" spans="1:11" ht="15" hidden="1" customHeight="1" outlineLevel="1" x14ac:dyDescent="0.25">
      <c r="A19" s="11"/>
      <c r="B19" s="4" t="s">
        <v>33</v>
      </c>
      <c r="C19" s="13">
        <v>1953</v>
      </c>
      <c r="D19" s="13">
        <v>423</v>
      </c>
      <c r="E19" s="13">
        <v>177</v>
      </c>
      <c r="F19" s="13">
        <v>1353</v>
      </c>
      <c r="G19" s="13">
        <v>217</v>
      </c>
      <c r="H19" s="13">
        <v>13</v>
      </c>
      <c r="I19" s="13">
        <v>11</v>
      </c>
      <c r="J19" s="32">
        <v>2</v>
      </c>
      <c r="K19" s="33"/>
    </row>
    <row r="20" spans="1:11" ht="15" hidden="1" customHeight="1" outlineLevel="1" x14ac:dyDescent="0.25">
      <c r="A20" s="11"/>
      <c r="B20" s="4" t="s">
        <v>34</v>
      </c>
      <c r="C20" s="13">
        <v>32938</v>
      </c>
      <c r="D20" s="13">
        <v>1157</v>
      </c>
      <c r="E20" s="13">
        <v>2357</v>
      </c>
      <c r="F20" s="13">
        <v>29424</v>
      </c>
      <c r="G20" s="13">
        <v>131</v>
      </c>
      <c r="H20" s="13">
        <v>48</v>
      </c>
      <c r="I20" s="13">
        <v>12</v>
      </c>
      <c r="J20" s="32">
        <v>36</v>
      </c>
      <c r="K20" s="33"/>
    </row>
    <row r="21" spans="1:11" ht="15" hidden="1" customHeight="1" outlineLevel="1" x14ac:dyDescent="0.25">
      <c r="A21" s="11"/>
      <c r="B21" s="4" t="s">
        <v>35</v>
      </c>
      <c r="C21" s="13">
        <v>4027</v>
      </c>
      <c r="D21" s="13">
        <v>356</v>
      </c>
      <c r="E21" s="13">
        <v>3671</v>
      </c>
      <c r="F21" s="13">
        <v>0</v>
      </c>
      <c r="G21" s="13">
        <v>151</v>
      </c>
      <c r="H21" s="13">
        <v>7</v>
      </c>
      <c r="I21" s="13">
        <v>0</v>
      </c>
      <c r="J21" s="32">
        <v>7</v>
      </c>
      <c r="K21" s="33"/>
    </row>
    <row r="22" spans="1:11" ht="15" hidden="1" customHeight="1" outlineLevel="1" x14ac:dyDescent="0.25">
      <c r="A22" s="11"/>
      <c r="B22" s="4" t="s">
        <v>36</v>
      </c>
      <c r="C22" s="13">
        <v>22422</v>
      </c>
      <c r="D22" s="13">
        <v>2648</v>
      </c>
      <c r="E22" s="13">
        <v>4424</v>
      </c>
      <c r="F22" s="13">
        <v>15350</v>
      </c>
      <c r="G22" s="13">
        <v>531</v>
      </c>
      <c r="H22" s="13">
        <v>11</v>
      </c>
      <c r="I22" s="13">
        <v>2</v>
      </c>
      <c r="J22" s="32">
        <v>9</v>
      </c>
      <c r="K22" s="33"/>
    </row>
    <row r="23" spans="1:11" ht="15" hidden="1" customHeight="1" outlineLevel="1" x14ac:dyDescent="0.25">
      <c r="A23" s="11"/>
      <c r="B23" s="4" t="s">
        <v>37</v>
      </c>
      <c r="C23" s="13">
        <v>2197</v>
      </c>
      <c r="D23" s="13">
        <v>421</v>
      </c>
      <c r="E23" s="13">
        <v>1582</v>
      </c>
      <c r="F23" s="13">
        <v>194</v>
      </c>
      <c r="G23" s="13">
        <v>69</v>
      </c>
      <c r="H23" s="13">
        <v>21</v>
      </c>
      <c r="I23" s="13">
        <v>18</v>
      </c>
      <c r="J23" s="32">
        <v>3</v>
      </c>
      <c r="K23" s="33"/>
    </row>
    <row r="24" spans="1:11" ht="15" hidden="1" customHeight="1" outlineLevel="1" x14ac:dyDescent="0.25">
      <c r="A24" s="11"/>
      <c r="B24" s="4" t="s">
        <v>38</v>
      </c>
      <c r="C24" s="13">
        <v>3368</v>
      </c>
      <c r="D24" s="13">
        <v>1197</v>
      </c>
      <c r="E24" s="13">
        <v>1569</v>
      </c>
      <c r="F24" s="13">
        <v>602</v>
      </c>
      <c r="G24" s="13">
        <v>148</v>
      </c>
      <c r="H24" s="13">
        <v>62</v>
      </c>
      <c r="I24" s="13">
        <v>60</v>
      </c>
      <c r="J24" s="32">
        <v>2</v>
      </c>
      <c r="K24" s="33"/>
    </row>
    <row r="25" spans="1:11" ht="15" hidden="1" customHeight="1" outlineLevel="1" x14ac:dyDescent="0.25">
      <c r="A25" s="11"/>
      <c r="B25" s="4" t="s">
        <v>39</v>
      </c>
      <c r="C25" s="13">
        <v>6752</v>
      </c>
      <c r="D25" s="13">
        <v>1308</v>
      </c>
      <c r="E25" s="13">
        <v>4047</v>
      </c>
      <c r="F25" s="13">
        <v>1397</v>
      </c>
      <c r="G25" s="13">
        <v>517</v>
      </c>
      <c r="H25" s="13">
        <v>169</v>
      </c>
      <c r="I25" s="13">
        <v>168</v>
      </c>
      <c r="J25" s="32">
        <v>1</v>
      </c>
      <c r="K25" s="33"/>
    </row>
    <row r="26" spans="1:11" ht="15" hidden="1" customHeight="1" outlineLevel="1" x14ac:dyDescent="0.25">
      <c r="A26" s="11"/>
      <c r="B26" s="4" t="s">
        <v>40</v>
      </c>
      <c r="C26" s="13">
        <v>3756</v>
      </c>
      <c r="D26" s="13">
        <v>1269</v>
      </c>
      <c r="E26" s="13">
        <v>2487</v>
      </c>
      <c r="F26" s="13">
        <v>0</v>
      </c>
      <c r="G26" s="13">
        <v>257</v>
      </c>
      <c r="H26" s="13">
        <v>70</v>
      </c>
      <c r="I26" s="13">
        <v>56</v>
      </c>
      <c r="J26" s="32">
        <v>14</v>
      </c>
      <c r="K26" s="33"/>
    </row>
    <row r="27" spans="1:11" ht="15" hidden="1" customHeight="1" outlineLevel="1" x14ac:dyDescent="0.25">
      <c r="A27" s="11"/>
      <c r="B27" s="4" t="s">
        <v>41</v>
      </c>
      <c r="C27" s="13">
        <v>7934</v>
      </c>
      <c r="D27" s="13">
        <v>673</v>
      </c>
      <c r="E27" s="13">
        <v>3294</v>
      </c>
      <c r="F27" s="13">
        <v>3967</v>
      </c>
      <c r="G27" s="13">
        <v>272</v>
      </c>
      <c r="H27" s="13">
        <v>18</v>
      </c>
      <c r="I27" s="13">
        <v>3</v>
      </c>
      <c r="J27" s="32">
        <v>15</v>
      </c>
      <c r="K27" s="33"/>
    </row>
    <row r="28" spans="1:11" ht="15" customHeight="1" collapsed="1" x14ac:dyDescent="0.25">
      <c r="A28" s="3" t="s">
        <v>18</v>
      </c>
      <c r="B28" s="3" t="s">
        <v>14</v>
      </c>
      <c r="C28" s="12">
        <v>224545</v>
      </c>
      <c r="D28" s="12">
        <v>28252</v>
      </c>
      <c r="E28" s="12">
        <v>143635</v>
      </c>
      <c r="F28" s="12">
        <v>52658</v>
      </c>
      <c r="G28" s="12">
        <v>7376</v>
      </c>
      <c r="H28" s="12">
        <v>508</v>
      </c>
      <c r="I28" s="12">
        <v>215</v>
      </c>
      <c r="J28" s="34">
        <v>293</v>
      </c>
      <c r="K28" s="35"/>
    </row>
    <row r="29" spans="1:11" ht="15" hidden="1" customHeight="1" outlineLevel="1" x14ac:dyDescent="0.25">
      <c r="A29" s="11"/>
      <c r="B29" s="4" t="s">
        <v>42</v>
      </c>
      <c r="C29" s="13">
        <v>1629</v>
      </c>
      <c r="D29" s="13">
        <v>968</v>
      </c>
      <c r="E29" s="13">
        <v>112</v>
      </c>
      <c r="F29" s="13">
        <v>549</v>
      </c>
      <c r="G29" s="13">
        <v>652</v>
      </c>
      <c r="H29" s="13">
        <v>82</v>
      </c>
      <c r="I29" s="13">
        <v>75</v>
      </c>
      <c r="J29" s="32">
        <v>7</v>
      </c>
      <c r="K29" s="33"/>
    </row>
    <row r="30" spans="1:11" ht="15" hidden="1" customHeight="1" outlineLevel="1" x14ac:dyDescent="0.25">
      <c r="A30" s="11"/>
      <c r="B30" s="4" t="s">
        <v>43</v>
      </c>
      <c r="C30" s="13">
        <v>41824</v>
      </c>
      <c r="D30" s="13">
        <v>5928</v>
      </c>
      <c r="E30" s="13">
        <v>35245</v>
      </c>
      <c r="F30" s="13">
        <v>651</v>
      </c>
      <c r="G30" s="13">
        <v>1852</v>
      </c>
      <c r="H30" s="13">
        <v>154</v>
      </c>
      <c r="I30" s="13">
        <v>0</v>
      </c>
      <c r="J30" s="32">
        <v>154</v>
      </c>
      <c r="K30" s="33"/>
    </row>
    <row r="31" spans="1:11" ht="15" hidden="1" customHeight="1" outlineLevel="1" x14ac:dyDescent="0.25">
      <c r="A31" s="11"/>
      <c r="B31" s="4" t="s">
        <v>44</v>
      </c>
      <c r="C31" s="13">
        <v>21732</v>
      </c>
      <c r="D31" s="13">
        <v>6387</v>
      </c>
      <c r="E31" s="13">
        <v>15174</v>
      </c>
      <c r="F31" s="13">
        <v>171</v>
      </c>
      <c r="G31" s="13">
        <v>590</v>
      </c>
      <c r="H31" s="13">
        <v>63</v>
      </c>
      <c r="I31" s="13">
        <v>1</v>
      </c>
      <c r="J31" s="32">
        <v>62</v>
      </c>
      <c r="K31" s="33"/>
    </row>
    <row r="32" spans="1:11" ht="15" hidden="1" customHeight="1" outlineLevel="1" x14ac:dyDescent="0.25">
      <c r="A32" s="11"/>
      <c r="B32" s="4" t="s">
        <v>45</v>
      </c>
      <c r="C32" s="13">
        <v>7859</v>
      </c>
      <c r="D32" s="13">
        <v>1400</v>
      </c>
      <c r="E32" s="13">
        <v>5617</v>
      </c>
      <c r="F32" s="13">
        <v>842</v>
      </c>
      <c r="G32" s="13">
        <v>137</v>
      </c>
      <c r="H32" s="13">
        <v>21</v>
      </c>
      <c r="I32" s="13">
        <v>3</v>
      </c>
      <c r="J32" s="32">
        <v>18</v>
      </c>
      <c r="K32" s="33"/>
    </row>
    <row r="33" spans="1:11" ht="15" hidden="1" customHeight="1" outlineLevel="1" x14ac:dyDescent="0.25">
      <c r="A33" s="11"/>
      <c r="B33" s="4" t="s">
        <v>46</v>
      </c>
      <c r="C33" s="13">
        <v>55784</v>
      </c>
      <c r="D33" s="13">
        <v>2783</v>
      </c>
      <c r="E33" s="13">
        <v>52426</v>
      </c>
      <c r="F33" s="13">
        <v>575</v>
      </c>
      <c r="G33" s="13">
        <v>1098</v>
      </c>
      <c r="H33" s="13">
        <v>16</v>
      </c>
      <c r="I33" s="13">
        <v>6</v>
      </c>
      <c r="J33" s="32">
        <v>10</v>
      </c>
      <c r="K33" s="33"/>
    </row>
    <row r="34" spans="1:11" ht="15" hidden="1" customHeight="1" outlineLevel="1" x14ac:dyDescent="0.25">
      <c r="A34" s="11"/>
      <c r="B34" s="4" t="s">
        <v>47</v>
      </c>
      <c r="C34" s="13">
        <v>208</v>
      </c>
      <c r="D34" s="13">
        <v>67</v>
      </c>
      <c r="E34" s="13">
        <v>141</v>
      </c>
      <c r="F34" s="13">
        <v>0</v>
      </c>
      <c r="G34" s="13">
        <v>12</v>
      </c>
      <c r="H34" s="13">
        <v>0</v>
      </c>
      <c r="I34" s="13">
        <v>0</v>
      </c>
      <c r="J34" s="32">
        <v>0</v>
      </c>
      <c r="K34" s="33"/>
    </row>
    <row r="35" spans="1:11" ht="15" hidden="1" customHeight="1" outlineLevel="1" x14ac:dyDescent="0.25">
      <c r="A35" s="11"/>
      <c r="B35" s="4" t="s">
        <v>48</v>
      </c>
      <c r="C35" s="13">
        <v>11663</v>
      </c>
      <c r="D35" s="13">
        <v>342</v>
      </c>
      <c r="E35" s="13">
        <v>11256</v>
      </c>
      <c r="F35" s="13">
        <v>65</v>
      </c>
      <c r="G35" s="13">
        <v>317</v>
      </c>
      <c r="H35" s="13">
        <v>0</v>
      </c>
      <c r="I35" s="13">
        <v>0</v>
      </c>
      <c r="J35" s="32">
        <v>0</v>
      </c>
      <c r="K35" s="33"/>
    </row>
    <row r="36" spans="1:11" ht="15" hidden="1" customHeight="1" outlineLevel="1" x14ac:dyDescent="0.25">
      <c r="A36" s="11"/>
      <c r="B36" s="4" t="s">
        <v>49</v>
      </c>
      <c r="C36" s="13">
        <v>127</v>
      </c>
      <c r="D36" s="13">
        <v>51</v>
      </c>
      <c r="E36" s="13">
        <v>76</v>
      </c>
      <c r="F36" s="13">
        <v>0</v>
      </c>
      <c r="G36" s="13">
        <v>32</v>
      </c>
      <c r="H36" s="13">
        <v>1</v>
      </c>
      <c r="I36" s="13">
        <v>0</v>
      </c>
      <c r="J36" s="32">
        <v>1</v>
      </c>
      <c r="K36" s="33"/>
    </row>
    <row r="37" spans="1:11" ht="15" hidden="1" customHeight="1" outlineLevel="1" x14ac:dyDescent="0.25">
      <c r="A37" s="11"/>
      <c r="B37" s="4" t="s">
        <v>50</v>
      </c>
      <c r="C37" s="13">
        <v>17759</v>
      </c>
      <c r="D37" s="13">
        <v>1867</v>
      </c>
      <c r="E37" s="13">
        <v>15547</v>
      </c>
      <c r="F37" s="13">
        <v>345</v>
      </c>
      <c r="G37" s="13">
        <v>1512</v>
      </c>
      <c r="H37" s="13">
        <v>35</v>
      </c>
      <c r="I37" s="13">
        <v>29</v>
      </c>
      <c r="J37" s="32">
        <v>6</v>
      </c>
      <c r="K37" s="33"/>
    </row>
    <row r="38" spans="1:11" ht="15" hidden="1" customHeight="1" outlineLevel="1" x14ac:dyDescent="0.25">
      <c r="A38" s="11"/>
      <c r="B38" s="4" t="s">
        <v>51</v>
      </c>
      <c r="C38" s="13">
        <v>149</v>
      </c>
      <c r="D38" s="13">
        <v>109</v>
      </c>
      <c r="E38" s="13">
        <v>40</v>
      </c>
      <c r="F38" s="13">
        <v>0</v>
      </c>
      <c r="G38" s="13">
        <v>48</v>
      </c>
      <c r="H38" s="13">
        <v>0</v>
      </c>
      <c r="I38" s="13">
        <v>0</v>
      </c>
      <c r="J38" s="32">
        <v>0</v>
      </c>
      <c r="K38" s="33"/>
    </row>
    <row r="39" spans="1:11" ht="15" hidden="1" customHeight="1" outlineLevel="1" x14ac:dyDescent="0.25">
      <c r="A39" s="11"/>
      <c r="B39" s="4" t="s">
        <v>52</v>
      </c>
      <c r="C39" s="13">
        <v>355</v>
      </c>
      <c r="D39" s="13">
        <v>332</v>
      </c>
      <c r="E39" s="13">
        <v>11</v>
      </c>
      <c r="F39" s="13">
        <v>12</v>
      </c>
      <c r="G39" s="13">
        <v>163</v>
      </c>
      <c r="H39" s="13">
        <v>1</v>
      </c>
      <c r="I39" s="13">
        <v>0</v>
      </c>
      <c r="J39" s="32">
        <v>1</v>
      </c>
      <c r="K39" s="33"/>
    </row>
    <row r="40" spans="1:11" ht="15" hidden="1" customHeight="1" outlineLevel="1" x14ac:dyDescent="0.25">
      <c r="A40" s="11"/>
      <c r="B40" s="4" t="s">
        <v>53</v>
      </c>
      <c r="C40" s="13">
        <v>3048</v>
      </c>
      <c r="D40" s="13">
        <v>625</v>
      </c>
      <c r="E40" s="13">
        <v>2407</v>
      </c>
      <c r="F40" s="13">
        <v>16</v>
      </c>
      <c r="G40" s="13">
        <v>53</v>
      </c>
      <c r="H40" s="13">
        <v>3</v>
      </c>
      <c r="I40" s="13">
        <v>0</v>
      </c>
      <c r="J40" s="32">
        <v>3</v>
      </c>
      <c r="K40" s="33"/>
    </row>
    <row r="41" spans="1:11" ht="15" hidden="1" customHeight="1" outlineLevel="1" x14ac:dyDescent="0.25">
      <c r="A41" s="11"/>
      <c r="B41" s="4" t="s">
        <v>54</v>
      </c>
      <c r="C41" s="13">
        <v>4391</v>
      </c>
      <c r="D41" s="13">
        <v>1644</v>
      </c>
      <c r="E41" s="13">
        <v>2475</v>
      </c>
      <c r="F41" s="13">
        <v>272</v>
      </c>
      <c r="G41" s="13">
        <v>76</v>
      </c>
      <c r="H41" s="13">
        <v>97</v>
      </c>
      <c r="I41" s="13">
        <v>84</v>
      </c>
      <c r="J41" s="32">
        <v>13</v>
      </c>
      <c r="K41" s="33"/>
    </row>
    <row r="42" spans="1:11" ht="15" hidden="1" customHeight="1" outlineLevel="1" x14ac:dyDescent="0.25">
      <c r="A42" s="11"/>
      <c r="B42" s="4" t="s">
        <v>55</v>
      </c>
      <c r="C42" s="13">
        <v>7300</v>
      </c>
      <c r="D42" s="13">
        <v>2369</v>
      </c>
      <c r="E42" s="13">
        <v>2740</v>
      </c>
      <c r="F42" s="13">
        <v>2191</v>
      </c>
      <c r="G42" s="13">
        <v>686</v>
      </c>
      <c r="H42" s="13">
        <v>7</v>
      </c>
      <c r="I42" s="13">
        <v>0</v>
      </c>
      <c r="J42" s="32">
        <v>7</v>
      </c>
      <c r="K42" s="33"/>
    </row>
    <row r="43" spans="1:11" ht="15" hidden="1" customHeight="1" outlineLevel="1" x14ac:dyDescent="0.25">
      <c r="A43" s="11"/>
      <c r="B43" s="4" t="s">
        <v>56</v>
      </c>
      <c r="C43" s="13">
        <v>50717</v>
      </c>
      <c r="D43" s="13">
        <v>3380</v>
      </c>
      <c r="E43" s="13">
        <v>368</v>
      </c>
      <c r="F43" s="13">
        <v>46969</v>
      </c>
      <c r="G43" s="13">
        <v>148</v>
      </c>
      <c r="H43" s="13">
        <v>28</v>
      </c>
      <c r="I43" s="13">
        <v>17</v>
      </c>
      <c r="J43" s="32">
        <v>11</v>
      </c>
      <c r="K43" s="33"/>
    </row>
    <row r="44" spans="1:11" ht="15" customHeight="1" collapsed="1" x14ac:dyDescent="0.25">
      <c r="A44" s="3" t="s">
        <v>19</v>
      </c>
      <c r="B44" s="3" t="s">
        <v>14</v>
      </c>
      <c r="C44" s="12">
        <v>141020</v>
      </c>
      <c r="D44" s="12">
        <v>15512</v>
      </c>
      <c r="E44" s="12">
        <v>69107</v>
      </c>
      <c r="F44" s="12">
        <v>56401</v>
      </c>
      <c r="G44" s="12">
        <v>16776</v>
      </c>
      <c r="H44" s="12">
        <v>235</v>
      </c>
      <c r="I44" s="12">
        <v>50</v>
      </c>
      <c r="J44" s="34">
        <v>185</v>
      </c>
      <c r="K44" s="35"/>
    </row>
    <row r="45" spans="1:11" ht="15" hidden="1" customHeight="1" outlineLevel="1" x14ac:dyDescent="0.25">
      <c r="A45" s="11"/>
      <c r="B45" s="4" t="s">
        <v>57</v>
      </c>
      <c r="C45" s="13">
        <v>1989</v>
      </c>
      <c r="D45" s="13">
        <v>1499</v>
      </c>
      <c r="E45" s="13">
        <v>459</v>
      </c>
      <c r="F45" s="13">
        <v>31</v>
      </c>
      <c r="G45" s="13">
        <v>567</v>
      </c>
      <c r="H45" s="13">
        <v>30</v>
      </c>
      <c r="I45" s="13">
        <v>11</v>
      </c>
      <c r="J45" s="32">
        <v>19</v>
      </c>
      <c r="K45" s="33"/>
    </row>
    <row r="46" spans="1:11" ht="15" hidden="1" customHeight="1" outlineLevel="1" x14ac:dyDescent="0.25">
      <c r="A46" s="11"/>
      <c r="B46" s="4" t="s">
        <v>58</v>
      </c>
      <c r="C46" s="13">
        <v>26273</v>
      </c>
      <c r="D46" s="13">
        <v>657</v>
      </c>
      <c r="E46" s="13">
        <v>25560</v>
      </c>
      <c r="F46" s="13">
        <v>56</v>
      </c>
      <c r="G46" s="13">
        <v>1019</v>
      </c>
      <c r="H46" s="13">
        <v>4</v>
      </c>
      <c r="I46" s="13">
        <v>0</v>
      </c>
      <c r="J46" s="32">
        <v>4</v>
      </c>
      <c r="K46" s="33"/>
    </row>
    <row r="47" spans="1:11" ht="15" hidden="1" customHeight="1" outlineLevel="1" x14ac:dyDescent="0.25">
      <c r="A47" s="11"/>
      <c r="B47" s="4" t="s">
        <v>59</v>
      </c>
      <c r="C47" s="13">
        <v>1480</v>
      </c>
      <c r="D47" s="13">
        <v>391</v>
      </c>
      <c r="E47" s="13">
        <v>822</v>
      </c>
      <c r="F47" s="13">
        <v>267</v>
      </c>
      <c r="G47" s="13">
        <v>65</v>
      </c>
      <c r="H47" s="13">
        <v>0</v>
      </c>
      <c r="I47" s="13">
        <v>0</v>
      </c>
      <c r="J47" s="32">
        <v>0</v>
      </c>
      <c r="K47" s="33"/>
    </row>
    <row r="48" spans="1:11" ht="15" hidden="1" customHeight="1" outlineLevel="1" x14ac:dyDescent="0.25">
      <c r="A48" s="11"/>
      <c r="B48" s="4" t="s">
        <v>60</v>
      </c>
      <c r="C48" s="13">
        <v>1842</v>
      </c>
      <c r="D48" s="13">
        <v>379</v>
      </c>
      <c r="E48" s="13">
        <v>1388</v>
      </c>
      <c r="F48" s="13">
        <v>75</v>
      </c>
      <c r="G48" s="13">
        <v>638</v>
      </c>
      <c r="H48" s="13">
        <v>3</v>
      </c>
      <c r="I48" s="13">
        <v>0</v>
      </c>
      <c r="J48" s="32">
        <v>3</v>
      </c>
      <c r="K48" s="33"/>
    </row>
    <row r="49" spans="1:11" ht="15" hidden="1" customHeight="1" outlineLevel="1" x14ac:dyDescent="0.25">
      <c r="A49" s="11"/>
      <c r="B49" s="4" t="s">
        <v>61</v>
      </c>
      <c r="C49" s="13">
        <v>1770</v>
      </c>
      <c r="D49" s="13">
        <v>894</v>
      </c>
      <c r="E49" s="13">
        <v>850</v>
      </c>
      <c r="F49" s="13">
        <v>26</v>
      </c>
      <c r="G49" s="13">
        <v>767</v>
      </c>
      <c r="H49" s="13">
        <v>24</v>
      </c>
      <c r="I49" s="13">
        <v>20</v>
      </c>
      <c r="J49" s="32">
        <v>4</v>
      </c>
      <c r="K49" s="33"/>
    </row>
    <row r="50" spans="1:11" ht="15" hidden="1" customHeight="1" outlineLevel="1" x14ac:dyDescent="0.25">
      <c r="A50" s="11"/>
      <c r="B50" s="4" t="s">
        <v>62</v>
      </c>
      <c r="C50" s="13">
        <v>38721</v>
      </c>
      <c r="D50" s="13">
        <v>4602</v>
      </c>
      <c r="E50" s="13">
        <v>21489</v>
      </c>
      <c r="F50" s="13">
        <v>12630</v>
      </c>
      <c r="G50" s="13">
        <v>2221</v>
      </c>
      <c r="H50" s="13">
        <v>32</v>
      </c>
      <c r="I50" s="13">
        <v>6</v>
      </c>
      <c r="J50" s="32">
        <v>26</v>
      </c>
      <c r="K50" s="33"/>
    </row>
    <row r="51" spans="1:11" ht="15" hidden="1" customHeight="1" outlineLevel="1" x14ac:dyDescent="0.25">
      <c r="A51" s="11"/>
      <c r="B51" s="4" t="s">
        <v>63</v>
      </c>
      <c r="C51" s="13">
        <v>3890</v>
      </c>
      <c r="D51" s="13">
        <v>1243</v>
      </c>
      <c r="E51" s="13">
        <v>2361</v>
      </c>
      <c r="F51" s="13">
        <v>286</v>
      </c>
      <c r="G51" s="13">
        <v>796</v>
      </c>
      <c r="H51" s="13">
        <v>6</v>
      </c>
      <c r="I51" s="13">
        <v>0</v>
      </c>
      <c r="J51" s="32">
        <v>6</v>
      </c>
      <c r="K51" s="33"/>
    </row>
    <row r="52" spans="1:11" ht="15" hidden="1" customHeight="1" outlineLevel="1" x14ac:dyDescent="0.25">
      <c r="A52" s="11"/>
      <c r="B52" s="4" t="s">
        <v>64</v>
      </c>
      <c r="C52" s="13">
        <v>1203</v>
      </c>
      <c r="D52" s="13">
        <v>332</v>
      </c>
      <c r="E52" s="13">
        <v>836</v>
      </c>
      <c r="F52" s="13">
        <v>35</v>
      </c>
      <c r="G52" s="13">
        <v>157</v>
      </c>
      <c r="H52" s="13">
        <v>2</v>
      </c>
      <c r="I52" s="13">
        <v>0</v>
      </c>
      <c r="J52" s="32">
        <v>2</v>
      </c>
      <c r="K52" s="33"/>
    </row>
    <row r="53" spans="1:11" ht="15" hidden="1" customHeight="1" outlineLevel="1" x14ac:dyDescent="0.25">
      <c r="A53" s="11"/>
      <c r="B53" s="4" t="s">
        <v>65</v>
      </c>
      <c r="C53" s="13">
        <v>11033</v>
      </c>
      <c r="D53" s="13">
        <v>1732</v>
      </c>
      <c r="E53" s="13">
        <v>8001</v>
      </c>
      <c r="F53" s="13">
        <v>1300</v>
      </c>
      <c r="G53" s="13">
        <v>6290</v>
      </c>
      <c r="H53" s="13">
        <v>13</v>
      </c>
      <c r="I53" s="13">
        <v>9</v>
      </c>
      <c r="J53" s="32">
        <v>4</v>
      </c>
      <c r="K53" s="33"/>
    </row>
    <row r="54" spans="1:11" ht="15" hidden="1" customHeight="1" outlineLevel="1" x14ac:dyDescent="0.25">
      <c r="A54" s="11"/>
      <c r="B54" s="4" t="s">
        <v>66</v>
      </c>
      <c r="C54" s="13">
        <v>49933</v>
      </c>
      <c r="D54" s="13">
        <v>2633</v>
      </c>
      <c r="E54" s="13">
        <v>7158</v>
      </c>
      <c r="F54" s="13">
        <v>40142</v>
      </c>
      <c r="G54" s="13">
        <v>3925</v>
      </c>
      <c r="H54" s="13">
        <v>46</v>
      </c>
      <c r="I54" s="13">
        <v>0</v>
      </c>
      <c r="J54" s="32">
        <v>46</v>
      </c>
      <c r="K54" s="33"/>
    </row>
    <row r="55" spans="1:11" ht="15" hidden="1" customHeight="1" outlineLevel="1" x14ac:dyDescent="0.25">
      <c r="A55" s="11"/>
      <c r="B55" s="4" t="s">
        <v>67</v>
      </c>
      <c r="C55" s="13">
        <v>1235</v>
      </c>
      <c r="D55" s="13">
        <v>407</v>
      </c>
      <c r="E55" s="13">
        <v>0</v>
      </c>
      <c r="F55" s="13">
        <v>828</v>
      </c>
      <c r="G55" s="13">
        <v>22</v>
      </c>
      <c r="H55" s="13">
        <v>4</v>
      </c>
      <c r="I55" s="13">
        <v>0</v>
      </c>
      <c r="J55" s="32">
        <v>4</v>
      </c>
      <c r="K55" s="33"/>
    </row>
    <row r="56" spans="1:11" ht="15" hidden="1" customHeight="1" outlineLevel="1" x14ac:dyDescent="0.25">
      <c r="A56" s="11"/>
      <c r="B56" s="4" t="s">
        <v>68</v>
      </c>
      <c r="C56" s="13">
        <v>1651</v>
      </c>
      <c r="D56" s="13">
        <v>743</v>
      </c>
      <c r="E56" s="13">
        <v>183</v>
      </c>
      <c r="F56" s="13">
        <v>725</v>
      </c>
      <c r="G56" s="13">
        <v>309</v>
      </c>
      <c r="H56" s="13">
        <v>71</v>
      </c>
      <c r="I56" s="13">
        <v>4</v>
      </c>
      <c r="J56" s="32">
        <v>67</v>
      </c>
      <c r="K56" s="33"/>
    </row>
    <row r="57" spans="1:11" ht="15" customHeight="1" collapsed="1" x14ac:dyDescent="0.25">
      <c r="A57" s="3" t="s">
        <v>20</v>
      </c>
      <c r="B57" s="3" t="s">
        <v>14</v>
      </c>
      <c r="C57" s="12">
        <v>86220</v>
      </c>
      <c r="D57" s="12">
        <v>12662</v>
      </c>
      <c r="E57" s="12">
        <v>68762</v>
      </c>
      <c r="F57" s="12">
        <v>4796</v>
      </c>
      <c r="G57" s="12">
        <v>11181</v>
      </c>
      <c r="H57" s="12">
        <v>171</v>
      </c>
      <c r="I57" s="12">
        <v>62</v>
      </c>
      <c r="J57" s="34">
        <v>109</v>
      </c>
      <c r="K57" s="35"/>
    </row>
    <row r="58" spans="1:11" ht="15" hidden="1" customHeight="1" outlineLevel="1" x14ac:dyDescent="0.25">
      <c r="A58" s="11"/>
      <c r="B58" s="4" t="s">
        <v>69</v>
      </c>
      <c r="C58" s="13">
        <v>1333</v>
      </c>
      <c r="D58" s="13">
        <v>843</v>
      </c>
      <c r="E58" s="13">
        <v>102</v>
      </c>
      <c r="F58" s="13">
        <v>388</v>
      </c>
      <c r="G58" s="13">
        <v>52</v>
      </c>
      <c r="H58" s="13">
        <v>6</v>
      </c>
      <c r="I58" s="13">
        <v>4</v>
      </c>
      <c r="J58" s="32">
        <v>2</v>
      </c>
      <c r="K58" s="33"/>
    </row>
    <row r="59" spans="1:11" ht="15" hidden="1" customHeight="1" outlineLevel="1" x14ac:dyDescent="0.25">
      <c r="A59" s="11"/>
      <c r="B59" s="4" t="s">
        <v>70</v>
      </c>
      <c r="C59" s="13">
        <v>28028</v>
      </c>
      <c r="D59" s="13">
        <v>752</v>
      </c>
      <c r="E59" s="13">
        <v>27231</v>
      </c>
      <c r="F59" s="13">
        <v>45</v>
      </c>
      <c r="G59" s="13">
        <v>79</v>
      </c>
      <c r="H59" s="13">
        <v>37</v>
      </c>
      <c r="I59" s="13">
        <v>0</v>
      </c>
      <c r="J59" s="32">
        <v>37</v>
      </c>
      <c r="K59" s="33"/>
    </row>
    <row r="60" spans="1:11" ht="15" hidden="1" customHeight="1" outlineLevel="1" x14ac:dyDescent="0.25">
      <c r="A60" s="11"/>
      <c r="B60" s="4" t="s">
        <v>71</v>
      </c>
      <c r="C60" s="13">
        <v>2578</v>
      </c>
      <c r="D60" s="13">
        <v>1463</v>
      </c>
      <c r="E60" s="13">
        <v>735</v>
      </c>
      <c r="F60" s="13">
        <v>380</v>
      </c>
      <c r="G60" s="13">
        <v>125</v>
      </c>
      <c r="H60" s="13">
        <v>23</v>
      </c>
      <c r="I60" s="13">
        <v>3</v>
      </c>
      <c r="J60" s="32">
        <v>20</v>
      </c>
      <c r="K60" s="33"/>
    </row>
    <row r="61" spans="1:11" ht="15" hidden="1" customHeight="1" outlineLevel="1" x14ac:dyDescent="0.25">
      <c r="A61" s="11"/>
      <c r="B61" s="4" t="s">
        <v>72</v>
      </c>
      <c r="C61" s="13">
        <v>10408</v>
      </c>
      <c r="D61" s="13">
        <v>605</v>
      </c>
      <c r="E61" s="13">
        <v>6664</v>
      </c>
      <c r="F61" s="13">
        <v>3139</v>
      </c>
      <c r="G61" s="13">
        <v>5359</v>
      </c>
      <c r="H61" s="13">
        <v>4</v>
      </c>
      <c r="I61" s="13">
        <v>2</v>
      </c>
      <c r="J61" s="32">
        <v>2</v>
      </c>
      <c r="K61" s="33"/>
    </row>
    <row r="62" spans="1:11" ht="15" hidden="1" customHeight="1" outlineLevel="1" x14ac:dyDescent="0.25">
      <c r="A62" s="11"/>
      <c r="B62" s="4" t="s">
        <v>73</v>
      </c>
      <c r="C62" s="13">
        <v>1945</v>
      </c>
      <c r="D62" s="13">
        <v>523</v>
      </c>
      <c r="E62" s="13">
        <v>1410</v>
      </c>
      <c r="F62" s="13">
        <v>12</v>
      </c>
      <c r="G62" s="13">
        <v>228</v>
      </c>
      <c r="H62" s="13">
        <v>2</v>
      </c>
      <c r="I62" s="13">
        <v>0</v>
      </c>
      <c r="J62" s="32">
        <v>2</v>
      </c>
      <c r="K62" s="33"/>
    </row>
    <row r="63" spans="1:11" ht="15" hidden="1" customHeight="1" outlineLevel="1" x14ac:dyDescent="0.25">
      <c r="A63" s="11"/>
      <c r="B63" s="4" t="s">
        <v>74</v>
      </c>
      <c r="C63" s="13">
        <v>32449</v>
      </c>
      <c r="D63" s="13">
        <v>7079</v>
      </c>
      <c r="E63" s="13">
        <v>24721</v>
      </c>
      <c r="F63" s="13">
        <v>649</v>
      </c>
      <c r="G63" s="13">
        <v>5040</v>
      </c>
      <c r="H63" s="13">
        <v>46</v>
      </c>
      <c r="I63" s="13">
        <v>7</v>
      </c>
      <c r="J63" s="32">
        <v>39</v>
      </c>
      <c r="K63" s="33"/>
    </row>
    <row r="64" spans="1:11" ht="15" hidden="1" customHeight="1" outlineLevel="1" x14ac:dyDescent="0.25">
      <c r="A64" s="11"/>
      <c r="B64" s="4" t="s">
        <v>75</v>
      </c>
      <c r="C64" s="13">
        <v>9479</v>
      </c>
      <c r="D64" s="13">
        <v>1397</v>
      </c>
      <c r="E64" s="13">
        <v>7899</v>
      </c>
      <c r="F64" s="13">
        <v>183</v>
      </c>
      <c r="G64" s="13">
        <v>298</v>
      </c>
      <c r="H64" s="13">
        <v>53</v>
      </c>
      <c r="I64" s="13">
        <v>46</v>
      </c>
      <c r="J64" s="32">
        <v>7</v>
      </c>
      <c r="K64" s="33"/>
    </row>
    <row r="65" spans="1:11" collapsed="1" x14ac:dyDescent="0.25">
      <c r="A65" s="3" t="s">
        <v>21</v>
      </c>
      <c r="B65" s="3" t="s">
        <v>14</v>
      </c>
      <c r="C65" s="12">
        <v>496464</v>
      </c>
      <c r="D65" s="12">
        <v>46924</v>
      </c>
      <c r="E65" s="12">
        <v>318254</v>
      </c>
      <c r="F65" s="12">
        <v>131286</v>
      </c>
      <c r="G65" s="12">
        <v>75789</v>
      </c>
      <c r="H65" s="12">
        <v>1079</v>
      </c>
      <c r="I65" s="12">
        <v>114</v>
      </c>
      <c r="J65" s="34">
        <v>965</v>
      </c>
      <c r="K65" s="35"/>
    </row>
    <row r="66" spans="1:11" ht="15" hidden="1" customHeight="1" outlineLevel="1" x14ac:dyDescent="0.25">
      <c r="A66" s="11"/>
      <c r="B66" s="4" t="s">
        <v>76</v>
      </c>
      <c r="C66" s="13">
        <v>3128</v>
      </c>
      <c r="D66" s="13">
        <v>903</v>
      </c>
      <c r="E66" s="13">
        <v>1173</v>
      </c>
      <c r="F66" s="13">
        <v>1052</v>
      </c>
      <c r="G66" s="13">
        <v>360</v>
      </c>
      <c r="H66" s="13">
        <v>53</v>
      </c>
      <c r="I66" s="13">
        <v>0</v>
      </c>
      <c r="J66" s="32">
        <v>53</v>
      </c>
      <c r="K66" s="33"/>
    </row>
    <row r="67" spans="1:11" ht="15" hidden="1" customHeight="1" outlineLevel="1" x14ac:dyDescent="0.25">
      <c r="A67" s="11"/>
      <c r="B67" s="4" t="s">
        <v>77</v>
      </c>
      <c r="C67" s="13">
        <v>966</v>
      </c>
      <c r="D67" s="13">
        <v>679</v>
      </c>
      <c r="E67" s="13">
        <v>287</v>
      </c>
      <c r="F67" s="13">
        <v>0</v>
      </c>
      <c r="G67" s="13">
        <v>139</v>
      </c>
      <c r="H67" s="13">
        <v>89</v>
      </c>
      <c r="I67" s="13">
        <v>62</v>
      </c>
      <c r="J67" s="32">
        <v>27</v>
      </c>
      <c r="K67" s="33"/>
    </row>
    <row r="68" spans="1:11" ht="15" hidden="1" customHeight="1" outlineLevel="1" x14ac:dyDescent="0.25">
      <c r="A68" s="11"/>
      <c r="B68" s="4" t="s">
        <v>78</v>
      </c>
      <c r="C68" s="13">
        <v>884</v>
      </c>
      <c r="D68" s="13">
        <v>742</v>
      </c>
      <c r="E68" s="13">
        <v>97</v>
      </c>
      <c r="F68" s="13">
        <v>45</v>
      </c>
      <c r="G68" s="13">
        <v>122</v>
      </c>
      <c r="H68" s="13">
        <v>8</v>
      </c>
      <c r="I68" s="13">
        <v>0</v>
      </c>
      <c r="J68" s="32">
        <v>8</v>
      </c>
      <c r="K68" s="33"/>
    </row>
    <row r="69" spans="1:11" ht="15" hidden="1" customHeight="1" outlineLevel="1" x14ac:dyDescent="0.25">
      <c r="A69" s="11"/>
      <c r="B69" s="4" t="s">
        <v>79</v>
      </c>
      <c r="C69" s="13">
        <v>506</v>
      </c>
      <c r="D69" s="13">
        <v>408</v>
      </c>
      <c r="E69" s="13">
        <v>18</v>
      </c>
      <c r="F69" s="13">
        <v>80</v>
      </c>
      <c r="G69" s="13">
        <v>131</v>
      </c>
      <c r="H69" s="13">
        <v>1</v>
      </c>
      <c r="I69" s="13">
        <v>1</v>
      </c>
      <c r="J69" s="32">
        <v>0</v>
      </c>
      <c r="K69" s="33"/>
    </row>
    <row r="70" spans="1:11" ht="15" hidden="1" customHeight="1" outlineLevel="1" x14ac:dyDescent="0.25">
      <c r="A70" s="11"/>
      <c r="B70" s="4" t="s">
        <v>80</v>
      </c>
      <c r="C70" s="13">
        <v>3911</v>
      </c>
      <c r="D70" s="13">
        <v>1782</v>
      </c>
      <c r="E70" s="13">
        <v>2057</v>
      </c>
      <c r="F70" s="13">
        <v>72</v>
      </c>
      <c r="G70" s="13">
        <v>1465</v>
      </c>
      <c r="H70" s="13">
        <v>18</v>
      </c>
      <c r="I70" s="13">
        <v>16</v>
      </c>
      <c r="J70" s="32">
        <v>2</v>
      </c>
      <c r="K70" s="33"/>
    </row>
    <row r="71" spans="1:11" ht="15" hidden="1" customHeight="1" outlineLevel="1" x14ac:dyDescent="0.25">
      <c r="A71" s="11"/>
      <c r="B71" s="4" t="s">
        <v>81</v>
      </c>
      <c r="C71" s="13">
        <v>9382</v>
      </c>
      <c r="D71" s="13">
        <v>2174</v>
      </c>
      <c r="E71" s="13">
        <v>7170</v>
      </c>
      <c r="F71" s="13">
        <v>38</v>
      </c>
      <c r="G71" s="13">
        <v>474</v>
      </c>
      <c r="H71" s="13">
        <v>52</v>
      </c>
      <c r="I71" s="13">
        <v>7</v>
      </c>
      <c r="J71" s="32">
        <v>45</v>
      </c>
      <c r="K71" s="33"/>
    </row>
    <row r="72" spans="1:11" ht="15" hidden="1" customHeight="1" outlineLevel="1" x14ac:dyDescent="0.25">
      <c r="A72" s="11"/>
      <c r="B72" s="4" t="s">
        <v>82</v>
      </c>
      <c r="C72" s="13">
        <v>462348</v>
      </c>
      <c r="D72" s="13">
        <v>37146</v>
      </c>
      <c r="E72" s="13">
        <v>299348</v>
      </c>
      <c r="F72" s="13">
        <v>125854</v>
      </c>
      <c r="G72" s="13">
        <v>68668</v>
      </c>
      <c r="H72" s="13">
        <v>825</v>
      </c>
      <c r="I72" s="13">
        <v>25</v>
      </c>
      <c r="J72" s="32">
        <v>800</v>
      </c>
      <c r="K72" s="33"/>
    </row>
    <row r="73" spans="1:11" ht="15" hidden="1" customHeight="1" outlineLevel="1" x14ac:dyDescent="0.25">
      <c r="A73" s="11"/>
      <c r="B73" s="4" t="s">
        <v>83</v>
      </c>
      <c r="C73" s="13">
        <v>15339</v>
      </c>
      <c r="D73" s="13">
        <v>3090</v>
      </c>
      <c r="E73" s="13">
        <v>8104</v>
      </c>
      <c r="F73" s="13">
        <v>4145</v>
      </c>
      <c r="G73" s="13">
        <v>4430</v>
      </c>
      <c r="H73" s="13">
        <v>33</v>
      </c>
      <c r="I73" s="13">
        <v>3</v>
      </c>
      <c r="J73" s="32">
        <v>30</v>
      </c>
      <c r="K73" s="33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 t="shared" ref="C75:J75" si="0">SUM(C9,C28,C44,C57,C65)</f>
        <v>1442857</v>
      </c>
      <c r="D75" s="4">
        <f t="shared" si="0"/>
        <v>148728</v>
      </c>
      <c r="E75" s="4">
        <f t="shared" si="0"/>
        <v>837659</v>
      </c>
      <c r="F75" s="4">
        <f t="shared" si="0"/>
        <v>456470</v>
      </c>
      <c r="G75" s="4">
        <f t="shared" si="0"/>
        <v>167061</v>
      </c>
      <c r="H75" s="4">
        <f t="shared" si="0"/>
        <v>2872</v>
      </c>
      <c r="I75" s="4">
        <f t="shared" si="0"/>
        <v>928</v>
      </c>
      <c r="J75" s="14">
        <f t="shared" si="0"/>
        <v>1944</v>
      </c>
      <c r="K75" s="1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7"/>
    </row>
    <row r="2" spans="1:1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7"/>
    </row>
    <row r="3" spans="1:11" x14ac:dyDescent="0.25">
      <c r="A3" s="18" t="s">
        <v>23</v>
      </c>
      <c r="B3" s="18"/>
      <c r="C3" s="18"/>
      <c r="D3" s="18"/>
      <c r="E3" s="18"/>
      <c r="F3" s="18"/>
      <c r="G3" s="18"/>
      <c r="H3" s="18"/>
      <c r="I3" s="18"/>
      <c r="J3" s="18"/>
      <c r="K3" s="8"/>
    </row>
    <row r="4" spans="1:11" x14ac:dyDescent="0.25">
      <c r="A4" s="18" t="s">
        <v>86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A5" s="10" t="s">
        <v>84</v>
      </c>
      <c r="B5" s="10"/>
      <c r="C5" s="10"/>
      <c r="D5" s="10"/>
      <c r="E5" s="10"/>
      <c r="F5" s="10"/>
      <c r="G5" s="10"/>
      <c r="H5" s="10"/>
      <c r="I5" s="10"/>
      <c r="J5" s="1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19" t="s">
        <v>2</v>
      </c>
      <c r="B7" s="19" t="s">
        <v>3</v>
      </c>
      <c r="C7" s="19" t="s">
        <v>4</v>
      </c>
      <c r="D7" s="21" t="s">
        <v>5</v>
      </c>
      <c r="E7" s="22"/>
      <c r="F7" s="23"/>
      <c r="G7" s="19" t="s">
        <v>6</v>
      </c>
      <c r="H7" s="19" t="s">
        <v>7</v>
      </c>
      <c r="I7" s="21" t="s">
        <v>8</v>
      </c>
      <c r="J7" s="22"/>
      <c r="K7" s="23"/>
    </row>
    <row r="8" spans="1:11" ht="45" x14ac:dyDescent="0.25">
      <c r="A8" s="20"/>
      <c r="B8" s="20"/>
      <c r="C8" s="20"/>
      <c r="D8" s="2" t="s">
        <v>9</v>
      </c>
      <c r="E8" s="2" t="s">
        <v>10</v>
      </c>
      <c r="F8" s="2" t="s">
        <v>11</v>
      </c>
      <c r="G8" s="20"/>
      <c r="H8" s="20"/>
      <c r="I8" s="2" t="s">
        <v>12</v>
      </c>
      <c r="J8" s="21" t="s">
        <v>13</v>
      </c>
      <c r="K8" s="23"/>
    </row>
    <row r="9" spans="1:11" x14ac:dyDescent="0.25">
      <c r="A9" s="3" t="s">
        <v>17</v>
      </c>
      <c r="B9" s="3" t="s">
        <v>14</v>
      </c>
      <c r="C9" s="12">
        <v>481678</v>
      </c>
      <c r="D9" s="12">
        <v>41912</v>
      </c>
      <c r="E9" s="12">
        <v>215979</v>
      </c>
      <c r="F9" s="12">
        <v>223787</v>
      </c>
      <c r="G9" s="12">
        <v>55385</v>
      </c>
      <c r="H9" s="12">
        <v>1955</v>
      </c>
      <c r="I9" s="12">
        <v>1046</v>
      </c>
      <c r="J9" s="34">
        <v>909</v>
      </c>
      <c r="K9" s="35"/>
    </row>
    <row r="10" spans="1:11" ht="15" hidden="1" customHeight="1" outlineLevel="1" x14ac:dyDescent="0.25">
      <c r="A10" s="11"/>
      <c r="B10" s="4" t="s">
        <v>24</v>
      </c>
      <c r="C10" s="13">
        <v>12383</v>
      </c>
      <c r="D10" s="13">
        <v>2738</v>
      </c>
      <c r="E10" s="13">
        <v>8093</v>
      </c>
      <c r="F10" s="13">
        <v>1552</v>
      </c>
      <c r="G10" s="13">
        <v>579</v>
      </c>
      <c r="H10" s="13">
        <v>87</v>
      </c>
      <c r="I10" s="13">
        <v>0</v>
      </c>
      <c r="J10" s="32">
        <v>87</v>
      </c>
      <c r="K10" s="33"/>
    </row>
    <row r="11" spans="1:11" ht="15" hidden="1" customHeight="1" outlineLevel="1" x14ac:dyDescent="0.25">
      <c r="A11" s="11"/>
      <c r="B11" s="4" t="s">
        <v>25</v>
      </c>
      <c r="C11" s="13">
        <v>4018</v>
      </c>
      <c r="D11" s="13">
        <v>1558</v>
      </c>
      <c r="E11" s="13">
        <v>1986</v>
      </c>
      <c r="F11" s="13">
        <v>474</v>
      </c>
      <c r="G11" s="13">
        <v>29</v>
      </c>
      <c r="H11" s="13">
        <v>5</v>
      </c>
      <c r="I11" s="13">
        <v>0</v>
      </c>
      <c r="J11" s="32">
        <v>5</v>
      </c>
      <c r="K11" s="33"/>
    </row>
    <row r="12" spans="1:11" ht="15" hidden="1" customHeight="1" outlineLevel="1" x14ac:dyDescent="0.25">
      <c r="A12" s="11"/>
      <c r="B12" s="4" t="s">
        <v>26</v>
      </c>
      <c r="C12" s="13">
        <v>481</v>
      </c>
      <c r="D12" s="13">
        <v>28</v>
      </c>
      <c r="E12" s="13">
        <v>453</v>
      </c>
      <c r="F12" s="13">
        <v>0</v>
      </c>
      <c r="G12" s="13">
        <v>114</v>
      </c>
      <c r="H12" s="13">
        <v>2</v>
      </c>
      <c r="I12" s="13">
        <v>0</v>
      </c>
      <c r="J12" s="32">
        <v>2</v>
      </c>
      <c r="K12" s="33"/>
    </row>
    <row r="13" spans="1:11" ht="15" hidden="1" customHeight="1" outlineLevel="1" x14ac:dyDescent="0.25">
      <c r="A13" s="11"/>
      <c r="B13" s="4" t="s">
        <v>27</v>
      </c>
      <c r="C13" s="13">
        <v>5029</v>
      </c>
      <c r="D13" s="13">
        <v>956</v>
      </c>
      <c r="E13" s="13">
        <v>4066</v>
      </c>
      <c r="F13" s="13">
        <v>7</v>
      </c>
      <c r="G13" s="13">
        <v>395</v>
      </c>
      <c r="H13" s="13">
        <v>11</v>
      </c>
      <c r="I13" s="13">
        <v>5</v>
      </c>
      <c r="J13" s="32">
        <v>6</v>
      </c>
      <c r="K13" s="33"/>
    </row>
    <row r="14" spans="1:11" ht="15" hidden="1" customHeight="1" outlineLevel="1" x14ac:dyDescent="0.25">
      <c r="A14" s="11"/>
      <c r="B14" s="4" t="s">
        <v>28</v>
      </c>
      <c r="C14" s="13">
        <v>6707</v>
      </c>
      <c r="D14" s="13">
        <v>1200</v>
      </c>
      <c r="E14" s="13">
        <v>3945</v>
      </c>
      <c r="F14" s="13">
        <v>1562</v>
      </c>
      <c r="G14" s="13">
        <v>422</v>
      </c>
      <c r="H14" s="13">
        <v>160</v>
      </c>
      <c r="I14" s="13">
        <v>140</v>
      </c>
      <c r="J14" s="32">
        <v>20</v>
      </c>
      <c r="K14" s="33"/>
    </row>
    <row r="15" spans="1:11" ht="15" hidden="1" customHeight="1" outlineLevel="1" x14ac:dyDescent="0.25">
      <c r="A15" s="11"/>
      <c r="B15" s="4" t="s">
        <v>29</v>
      </c>
      <c r="C15" s="13">
        <v>36909</v>
      </c>
      <c r="D15" s="13">
        <v>735</v>
      </c>
      <c r="E15" s="13">
        <v>32556</v>
      </c>
      <c r="F15" s="13">
        <v>3618</v>
      </c>
      <c r="G15" s="13">
        <v>28248</v>
      </c>
      <c r="H15" s="13">
        <v>40</v>
      </c>
      <c r="I15" s="13">
        <v>0</v>
      </c>
      <c r="J15" s="32">
        <v>40</v>
      </c>
      <c r="K15" s="33"/>
    </row>
    <row r="16" spans="1:11" ht="15" hidden="1" customHeight="1" outlineLevel="1" x14ac:dyDescent="0.25">
      <c r="A16" s="11"/>
      <c r="B16" s="4" t="s">
        <v>30</v>
      </c>
      <c r="C16" s="13">
        <v>704</v>
      </c>
      <c r="D16" s="13">
        <v>64</v>
      </c>
      <c r="E16" s="13">
        <v>29</v>
      </c>
      <c r="F16" s="13">
        <v>611</v>
      </c>
      <c r="G16" s="13">
        <v>5</v>
      </c>
      <c r="H16" s="13">
        <v>1</v>
      </c>
      <c r="I16" s="13">
        <v>0</v>
      </c>
      <c r="J16" s="32">
        <v>1</v>
      </c>
      <c r="K16" s="33"/>
    </row>
    <row r="17" spans="1:11" ht="15" hidden="1" customHeight="1" outlineLevel="1" x14ac:dyDescent="0.25">
      <c r="A17" s="11"/>
      <c r="B17" s="4" t="s">
        <v>31</v>
      </c>
      <c r="C17" s="13">
        <v>307071</v>
      </c>
      <c r="D17" s="13">
        <v>20919</v>
      </c>
      <c r="E17" s="13">
        <v>133261</v>
      </c>
      <c r="F17" s="13">
        <v>152891</v>
      </c>
      <c r="G17" s="13">
        <v>19705</v>
      </c>
      <c r="H17" s="13">
        <v>283</v>
      </c>
      <c r="I17" s="13">
        <v>19</v>
      </c>
      <c r="J17" s="32">
        <v>264</v>
      </c>
      <c r="K17" s="33"/>
    </row>
    <row r="18" spans="1:11" ht="15" hidden="1" customHeight="1" outlineLevel="1" x14ac:dyDescent="0.25">
      <c r="A18" s="11"/>
      <c r="B18" s="4" t="s">
        <v>32</v>
      </c>
      <c r="C18" s="13">
        <v>28902</v>
      </c>
      <c r="D18" s="13">
        <v>5539</v>
      </c>
      <c r="E18" s="13">
        <v>11923</v>
      </c>
      <c r="F18" s="13">
        <v>11440</v>
      </c>
      <c r="G18" s="13">
        <v>2995</v>
      </c>
      <c r="H18" s="13">
        <v>201</v>
      </c>
      <c r="I18" s="13">
        <v>49</v>
      </c>
      <c r="J18" s="32">
        <v>152</v>
      </c>
      <c r="K18" s="33"/>
    </row>
    <row r="19" spans="1:11" ht="15" hidden="1" customHeight="1" outlineLevel="1" x14ac:dyDescent="0.25">
      <c r="A19" s="11"/>
      <c r="B19" s="4" t="s">
        <v>33</v>
      </c>
      <c r="C19" s="13">
        <v>2448</v>
      </c>
      <c r="D19" s="13">
        <v>231</v>
      </c>
      <c r="E19" s="13">
        <v>717</v>
      </c>
      <c r="F19" s="13">
        <v>1500</v>
      </c>
      <c r="G19" s="13">
        <v>210</v>
      </c>
      <c r="H19" s="13">
        <v>37</v>
      </c>
      <c r="I19" s="13">
        <v>33</v>
      </c>
      <c r="J19" s="32">
        <v>4</v>
      </c>
      <c r="K19" s="33"/>
    </row>
    <row r="20" spans="1:11" ht="15" hidden="1" customHeight="1" outlineLevel="1" x14ac:dyDescent="0.25">
      <c r="A20" s="11"/>
      <c r="B20" s="4" t="s">
        <v>34</v>
      </c>
      <c r="C20" s="13">
        <v>30581</v>
      </c>
      <c r="D20" s="13">
        <v>1237</v>
      </c>
      <c r="E20" s="13">
        <v>220</v>
      </c>
      <c r="F20" s="13">
        <v>29124</v>
      </c>
      <c r="G20" s="13">
        <v>143</v>
      </c>
      <c r="H20" s="13">
        <v>166</v>
      </c>
      <c r="I20" s="13">
        <v>19</v>
      </c>
      <c r="J20" s="32">
        <v>147</v>
      </c>
      <c r="K20" s="33"/>
    </row>
    <row r="21" spans="1:11" ht="15" hidden="1" customHeight="1" outlineLevel="1" x14ac:dyDescent="0.25">
      <c r="A21" s="11"/>
      <c r="B21" s="4" t="s">
        <v>35</v>
      </c>
      <c r="C21" s="13">
        <v>3532</v>
      </c>
      <c r="D21" s="13">
        <v>336</v>
      </c>
      <c r="E21" s="13">
        <v>3196</v>
      </c>
      <c r="F21" s="13">
        <v>0</v>
      </c>
      <c r="G21" s="13">
        <v>156</v>
      </c>
      <c r="H21" s="13">
        <v>25</v>
      </c>
      <c r="I21" s="13">
        <v>2</v>
      </c>
      <c r="J21" s="32">
        <v>23</v>
      </c>
      <c r="K21" s="33"/>
    </row>
    <row r="22" spans="1:11" ht="15" hidden="1" customHeight="1" outlineLevel="1" x14ac:dyDescent="0.25">
      <c r="A22" s="11"/>
      <c r="B22" s="4" t="s">
        <v>36</v>
      </c>
      <c r="C22" s="13">
        <v>22368</v>
      </c>
      <c r="D22" s="13">
        <v>1633</v>
      </c>
      <c r="E22" s="13">
        <v>4587</v>
      </c>
      <c r="F22" s="13">
        <v>16148</v>
      </c>
      <c r="G22" s="13">
        <v>1322</v>
      </c>
      <c r="H22" s="13">
        <v>38</v>
      </c>
      <c r="I22" s="13">
        <v>22</v>
      </c>
      <c r="J22" s="32">
        <v>16</v>
      </c>
      <c r="K22" s="33"/>
    </row>
    <row r="23" spans="1:11" ht="15" hidden="1" customHeight="1" outlineLevel="1" x14ac:dyDescent="0.25">
      <c r="A23" s="11"/>
      <c r="B23" s="4" t="s">
        <v>37</v>
      </c>
      <c r="C23" s="13">
        <v>1918</v>
      </c>
      <c r="D23" s="13">
        <v>423</v>
      </c>
      <c r="E23" s="13">
        <v>1342</v>
      </c>
      <c r="F23" s="13">
        <v>153</v>
      </c>
      <c r="G23" s="13">
        <v>62</v>
      </c>
      <c r="H23" s="13">
        <v>76</v>
      </c>
      <c r="I23" s="13">
        <v>70</v>
      </c>
      <c r="J23" s="32">
        <v>6</v>
      </c>
      <c r="K23" s="33"/>
    </row>
    <row r="24" spans="1:11" ht="15" hidden="1" customHeight="1" outlineLevel="1" x14ac:dyDescent="0.25">
      <c r="A24" s="11"/>
      <c r="B24" s="4" t="s">
        <v>38</v>
      </c>
      <c r="C24" s="13">
        <v>3428</v>
      </c>
      <c r="D24" s="13">
        <v>1122</v>
      </c>
      <c r="E24" s="13">
        <v>1825</v>
      </c>
      <c r="F24" s="13">
        <v>481</v>
      </c>
      <c r="G24" s="13">
        <v>102</v>
      </c>
      <c r="H24" s="13">
        <v>192</v>
      </c>
      <c r="I24" s="13">
        <v>185</v>
      </c>
      <c r="J24" s="32">
        <v>7</v>
      </c>
      <c r="K24" s="33"/>
    </row>
    <row r="25" spans="1:11" ht="15" hidden="1" customHeight="1" outlineLevel="1" x14ac:dyDescent="0.25">
      <c r="A25" s="11"/>
      <c r="B25" s="4" t="s">
        <v>39</v>
      </c>
      <c r="C25" s="13">
        <v>6530</v>
      </c>
      <c r="D25" s="13">
        <v>1015</v>
      </c>
      <c r="E25" s="13">
        <v>3933</v>
      </c>
      <c r="F25" s="13">
        <v>1582</v>
      </c>
      <c r="G25" s="13">
        <v>279</v>
      </c>
      <c r="H25" s="13">
        <v>370</v>
      </c>
      <c r="I25" s="13">
        <v>367</v>
      </c>
      <c r="J25" s="32">
        <v>3</v>
      </c>
      <c r="K25" s="33"/>
    </row>
    <row r="26" spans="1:11" ht="15" hidden="1" customHeight="1" outlineLevel="1" x14ac:dyDescent="0.25">
      <c r="A26" s="11"/>
      <c r="B26" s="4" t="s">
        <v>40</v>
      </c>
      <c r="C26" s="13">
        <v>3817</v>
      </c>
      <c r="D26" s="13">
        <v>1434</v>
      </c>
      <c r="E26" s="13">
        <v>2383</v>
      </c>
      <c r="F26" s="13">
        <v>0</v>
      </c>
      <c r="G26" s="13">
        <v>278</v>
      </c>
      <c r="H26" s="13">
        <v>221</v>
      </c>
      <c r="I26" s="13">
        <v>135</v>
      </c>
      <c r="J26" s="32">
        <v>86</v>
      </c>
      <c r="K26" s="33"/>
    </row>
    <row r="27" spans="1:11" ht="15" hidden="1" customHeight="1" outlineLevel="1" x14ac:dyDescent="0.25">
      <c r="A27" s="11"/>
      <c r="B27" s="4" t="s">
        <v>41</v>
      </c>
      <c r="C27" s="13">
        <v>4852</v>
      </c>
      <c r="D27" s="13">
        <v>744</v>
      </c>
      <c r="E27" s="13">
        <v>1464</v>
      </c>
      <c r="F27" s="13">
        <v>2644</v>
      </c>
      <c r="G27" s="13">
        <v>341</v>
      </c>
      <c r="H27" s="13">
        <v>40</v>
      </c>
      <c r="I27" s="13">
        <v>0</v>
      </c>
      <c r="J27" s="32">
        <v>40</v>
      </c>
      <c r="K27" s="33"/>
    </row>
    <row r="28" spans="1:11" ht="15" customHeight="1" collapsed="1" x14ac:dyDescent="0.25">
      <c r="A28" s="3" t="s">
        <v>18</v>
      </c>
      <c r="B28" s="3" t="s">
        <v>14</v>
      </c>
      <c r="C28" s="12">
        <v>211377</v>
      </c>
      <c r="D28" s="12">
        <v>27183</v>
      </c>
      <c r="E28" s="12">
        <v>131651</v>
      </c>
      <c r="F28" s="12">
        <v>52543</v>
      </c>
      <c r="G28" s="12">
        <v>8312</v>
      </c>
      <c r="H28" s="12">
        <v>1667</v>
      </c>
      <c r="I28" s="12">
        <v>758</v>
      </c>
      <c r="J28" s="34">
        <v>909</v>
      </c>
      <c r="K28" s="35"/>
    </row>
    <row r="29" spans="1:11" ht="15" hidden="1" customHeight="1" outlineLevel="1" x14ac:dyDescent="0.25">
      <c r="A29" s="11"/>
      <c r="B29" s="4" t="s">
        <v>42</v>
      </c>
      <c r="C29" s="13">
        <v>1942</v>
      </c>
      <c r="D29" s="13">
        <v>884</v>
      </c>
      <c r="E29" s="13">
        <v>139</v>
      </c>
      <c r="F29" s="13">
        <v>919</v>
      </c>
      <c r="G29" s="13">
        <v>1025</v>
      </c>
      <c r="H29" s="13">
        <v>121</v>
      </c>
      <c r="I29" s="13">
        <v>98</v>
      </c>
      <c r="J29" s="32">
        <v>23</v>
      </c>
      <c r="K29" s="33"/>
    </row>
    <row r="30" spans="1:11" ht="15" hidden="1" customHeight="1" outlineLevel="1" x14ac:dyDescent="0.25">
      <c r="A30" s="11"/>
      <c r="B30" s="4" t="s">
        <v>43</v>
      </c>
      <c r="C30" s="13">
        <v>41054</v>
      </c>
      <c r="D30" s="13">
        <v>6055</v>
      </c>
      <c r="E30" s="13">
        <v>33783</v>
      </c>
      <c r="F30" s="13">
        <v>1216</v>
      </c>
      <c r="G30" s="13">
        <v>1828</v>
      </c>
      <c r="H30" s="13">
        <v>567</v>
      </c>
      <c r="I30" s="13">
        <v>0</v>
      </c>
      <c r="J30" s="32">
        <v>567</v>
      </c>
      <c r="K30" s="33"/>
    </row>
    <row r="31" spans="1:11" ht="15" hidden="1" customHeight="1" outlineLevel="1" x14ac:dyDescent="0.25">
      <c r="A31" s="11"/>
      <c r="B31" s="4" t="s">
        <v>44</v>
      </c>
      <c r="C31" s="13">
        <v>19287</v>
      </c>
      <c r="D31" s="13">
        <v>4121</v>
      </c>
      <c r="E31" s="13">
        <v>15014</v>
      </c>
      <c r="F31" s="13">
        <v>152</v>
      </c>
      <c r="G31" s="13">
        <v>523</v>
      </c>
      <c r="H31" s="13">
        <v>145</v>
      </c>
      <c r="I31" s="13">
        <v>4</v>
      </c>
      <c r="J31" s="32">
        <v>141</v>
      </c>
      <c r="K31" s="33"/>
    </row>
    <row r="32" spans="1:11" ht="15" hidden="1" customHeight="1" outlineLevel="1" x14ac:dyDescent="0.25">
      <c r="A32" s="11"/>
      <c r="B32" s="4" t="s">
        <v>45</v>
      </c>
      <c r="C32" s="13">
        <v>8181</v>
      </c>
      <c r="D32" s="13">
        <v>1582</v>
      </c>
      <c r="E32" s="13">
        <v>5796</v>
      </c>
      <c r="F32" s="13">
        <v>803</v>
      </c>
      <c r="G32" s="13">
        <v>248</v>
      </c>
      <c r="H32" s="13">
        <v>83</v>
      </c>
      <c r="I32" s="13">
        <v>10</v>
      </c>
      <c r="J32" s="32">
        <v>73</v>
      </c>
      <c r="K32" s="33"/>
    </row>
    <row r="33" spans="1:11" ht="15" hidden="1" customHeight="1" outlineLevel="1" x14ac:dyDescent="0.25">
      <c r="A33" s="11"/>
      <c r="B33" s="4" t="s">
        <v>46</v>
      </c>
      <c r="C33" s="13">
        <v>47722</v>
      </c>
      <c r="D33" s="13">
        <v>2810</v>
      </c>
      <c r="E33" s="13">
        <v>44560</v>
      </c>
      <c r="F33" s="13">
        <v>352</v>
      </c>
      <c r="G33" s="13">
        <v>825</v>
      </c>
      <c r="H33" s="13">
        <v>64</v>
      </c>
      <c r="I33" s="13">
        <v>34</v>
      </c>
      <c r="J33" s="32">
        <v>30</v>
      </c>
      <c r="K33" s="33"/>
    </row>
    <row r="34" spans="1:11" ht="15" hidden="1" customHeight="1" outlineLevel="1" x14ac:dyDescent="0.25">
      <c r="A34" s="11"/>
      <c r="B34" s="4" t="s">
        <v>47</v>
      </c>
      <c r="C34" s="13">
        <v>518</v>
      </c>
      <c r="D34" s="13">
        <v>398</v>
      </c>
      <c r="E34" s="13">
        <v>118</v>
      </c>
      <c r="F34" s="13">
        <v>2</v>
      </c>
      <c r="G34" s="13">
        <v>344</v>
      </c>
      <c r="H34" s="13">
        <v>2</v>
      </c>
      <c r="I34" s="13">
        <v>0</v>
      </c>
      <c r="J34" s="32">
        <v>2</v>
      </c>
      <c r="K34" s="33"/>
    </row>
    <row r="35" spans="1:11" ht="15" hidden="1" customHeight="1" outlineLevel="1" x14ac:dyDescent="0.25">
      <c r="A35" s="11"/>
      <c r="B35" s="4" t="s">
        <v>48</v>
      </c>
      <c r="C35" s="13">
        <v>10728</v>
      </c>
      <c r="D35" s="13">
        <v>320</v>
      </c>
      <c r="E35" s="13">
        <v>10334</v>
      </c>
      <c r="F35" s="13">
        <v>74</v>
      </c>
      <c r="G35" s="13">
        <v>279</v>
      </c>
      <c r="H35" s="13">
        <v>1</v>
      </c>
      <c r="I35" s="13">
        <v>0</v>
      </c>
      <c r="J35" s="32">
        <v>1</v>
      </c>
      <c r="K35" s="33"/>
    </row>
    <row r="36" spans="1:11" ht="15" hidden="1" customHeight="1" outlineLevel="1" x14ac:dyDescent="0.25">
      <c r="A36" s="11"/>
      <c r="B36" s="4" t="s">
        <v>49</v>
      </c>
      <c r="C36" s="13">
        <v>116</v>
      </c>
      <c r="D36" s="13">
        <v>28</v>
      </c>
      <c r="E36" s="13">
        <v>88</v>
      </c>
      <c r="F36" s="13">
        <v>0</v>
      </c>
      <c r="G36" s="13">
        <v>35</v>
      </c>
      <c r="H36" s="13">
        <v>0</v>
      </c>
      <c r="I36" s="13">
        <v>0</v>
      </c>
      <c r="J36" s="32">
        <v>0</v>
      </c>
      <c r="K36" s="33"/>
    </row>
    <row r="37" spans="1:11" ht="15" hidden="1" customHeight="1" outlineLevel="1" x14ac:dyDescent="0.25">
      <c r="A37" s="11"/>
      <c r="B37" s="4" t="s">
        <v>50</v>
      </c>
      <c r="C37" s="13">
        <v>16944</v>
      </c>
      <c r="D37" s="13">
        <v>2081</v>
      </c>
      <c r="E37" s="13">
        <v>14521</v>
      </c>
      <c r="F37" s="13">
        <v>342</v>
      </c>
      <c r="G37" s="13">
        <v>1203</v>
      </c>
      <c r="H37" s="13">
        <v>166</v>
      </c>
      <c r="I37" s="13">
        <v>159</v>
      </c>
      <c r="J37" s="32">
        <v>7</v>
      </c>
      <c r="K37" s="33"/>
    </row>
    <row r="38" spans="1:11" ht="15" hidden="1" customHeight="1" outlineLevel="1" x14ac:dyDescent="0.25">
      <c r="A38" s="11"/>
      <c r="B38" s="4" t="s">
        <v>51</v>
      </c>
      <c r="C38" s="13">
        <v>164</v>
      </c>
      <c r="D38" s="13">
        <v>144</v>
      </c>
      <c r="E38" s="13">
        <v>20</v>
      </c>
      <c r="F38" s="13">
        <v>0</v>
      </c>
      <c r="G38" s="13">
        <v>33</v>
      </c>
      <c r="H38" s="13">
        <v>0</v>
      </c>
      <c r="I38" s="13">
        <v>0</v>
      </c>
      <c r="J38" s="32">
        <v>0</v>
      </c>
      <c r="K38" s="33"/>
    </row>
    <row r="39" spans="1:11" ht="15" hidden="1" customHeight="1" outlineLevel="1" x14ac:dyDescent="0.25">
      <c r="A39" s="11"/>
      <c r="B39" s="4" t="s">
        <v>52</v>
      </c>
      <c r="C39" s="13">
        <v>317</v>
      </c>
      <c r="D39" s="13">
        <v>187</v>
      </c>
      <c r="E39" s="13">
        <v>122</v>
      </c>
      <c r="F39" s="13">
        <v>8</v>
      </c>
      <c r="G39" s="13">
        <v>89</v>
      </c>
      <c r="H39" s="13">
        <v>0</v>
      </c>
      <c r="I39" s="13">
        <v>0</v>
      </c>
      <c r="J39" s="32">
        <v>0</v>
      </c>
      <c r="K39" s="33"/>
    </row>
    <row r="40" spans="1:11" ht="15" hidden="1" customHeight="1" outlineLevel="1" x14ac:dyDescent="0.25">
      <c r="A40" s="11"/>
      <c r="B40" s="4" t="s">
        <v>53</v>
      </c>
      <c r="C40" s="13">
        <v>3434</v>
      </c>
      <c r="D40" s="13">
        <v>693</v>
      </c>
      <c r="E40" s="13">
        <v>2681</v>
      </c>
      <c r="F40" s="13">
        <v>60</v>
      </c>
      <c r="G40" s="13">
        <v>27</v>
      </c>
      <c r="H40" s="13">
        <v>8</v>
      </c>
      <c r="I40" s="13">
        <v>2</v>
      </c>
      <c r="J40" s="32">
        <v>6</v>
      </c>
      <c r="K40" s="33"/>
    </row>
    <row r="41" spans="1:11" ht="15" hidden="1" customHeight="1" outlineLevel="1" x14ac:dyDescent="0.25">
      <c r="A41" s="11"/>
      <c r="B41" s="4" t="s">
        <v>54</v>
      </c>
      <c r="C41" s="13">
        <v>4980</v>
      </c>
      <c r="D41" s="13">
        <v>1838</v>
      </c>
      <c r="E41" s="13">
        <v>2857</v>
      </c>
      <c r="F41" s="13">
        <v>285</v>
      </c>
      <c r="G41" s="13">
        <v>46</v>
      </c>
      <c r="H41" s="13">
        <v>361</v>
      </c>
      <c r="I41" s="13">
        <v>339</v>
      </c>
      <c r="J41" s="32">
        <v>22</v>
      </c>
      <c r="K41" s="33"/>
    </row>
    <row r="42" spans="1:11" ht="15" hidden="1" customHeight="1" outlineLevel="1" x14ac:dyDescent="0.25">
      <c r="A42" s="11"/>
      <c r="B42" s="4" t="s">
        <v>55</v>
      </c>
      <c r="C42" s="13">
        <v>8352</v>
      </c>
      <c r="D42" s="13">
        <v>3215</v>
      </c>
      <c r="E42" s="13">
        <v>1042</v>
      </c>
      <c r="F42" s="13">
        <v>4095</v>
      </c>
      <c r="G42" s="13">
        <v>1487</v>
      </c>
      <c r="H42" s="13">
        <v>15</v>
      </c>
      <c r="I42" s="13">
        <v>0</v>
      </c>
      <c r="J42" s="32">
        <v>15</v>
      </c>
      <c r="K42" s="33"/>
    </row>
    <row r="43" spans="1:11" ht="15" hidden="1" customHeight="1" outlineLevel="1" x14ac:dyDescent="0.25">
      <c r="A43" s="11"/>
      <c r="B43" s="4" t="s">
        <v>56</v>
      </c>
      <c r="C43" s="13">
        <v>47638</v>
      </c>
      <c r="D43" s="13">
        <v>2827</v>
      </c>
      <c r="E43" s="13">
        <v>576</v>
      </c>
      <c r="F43" s="13">
        <v>44235</v>
      </c>
      <c r="G43" s="13">
        <v>320</v>
      </c>
      <c r="H43" s="13">
        <v>134</v>
      </c>
      <c r="I43" s="13">
        <v>112</v>
      </c>
      <c r="J43" s="32">
        <v>22</v>
      </c>
      <c r="K43" s="33"/>
    </row>
    <row r="44" spans="1:11" ht="15" customHeight="1" collapsed="1" x14ac:dyDescent="0.25">
      <c r="A44" s="3" t="s">
        <v>19</v>
      </c>
      <c r="B44" s="3" t="s">
        <v>14</v>
      </c>
      <c r="C44" s="12">
        <v>136125</v>
      </c>
      <c r="D44" s="12">
        <v>12745</v>
      </c>
      <c r="E44" s="12">
        <v>58534</v>
      </c>
      <c r="F44" s="12">
        <v>64846</v>
      </c>
      <c r="G44" s="12">
        <v>11024</v>
      </c>
      <c r="H44" s="12">
        <v>507</v>
      </c>
      <c r="I44" s="12">
        <v>108</v>
      </c>
      <c r="J44" s="34">
        <v>399</v>
      </c>
      <c r="K44" s="35"/>
    </row>
    <row r="45" spans="1:11" ht="15" hidden="1" customHeight="1" outlineLevel="1" x14ac:dyDescent="0.25">
      <c r="A45" s="11"/>
      <c r="B45" s="4" t="s">
        <v>57</v>
      </c>
      <c r="C45" s="13">
        <v>1777</v>
      </c>
      <c r="D45" s="13">
        <v>1353</v>
      </c>
      <c r="E45" s="13">
        <v>382</v>
      </c>
      <c r="F45" s="13">
        <v>42</v>
      </c>
      <c r="G45" s="13">
        <v>475</v>
      </c>
      <c r="H45" s="13">
        <v>47</v>
      </c>
      <c r="I45" s="13">
        <v>0</v>
      </c>
      <c r="J45" s="32">
        <v>47</v>
      </c>
      <c r="K45" s="33"/>
    </row>
    <row r="46" spans="1:11" ht="15" hidden="1" customHeight="1" outlineLevel="1" x14ac:dyDescent="0.25">
      <c r="A46" s="11"/>
      <c r="B46" s="4" t="s">
        <v>58</v>
      </c>
      <c r="C46" s="13">
        <v>26052</v>
      </c>
      <c r="D46" s="13">
        <v>521</v>
      </c>
      <c r="E46" s="13">
        <v>25463</v>
      </c>
      <c r="F46" s="13">
        <v>68</v>
      </c>
      <c r="G46" s="13">
        <v>781</v>
      </c>
      <c r="H46" s="13">
        <v>3</v>
      </c>
      <c r="I46" s="13">
        <v>1</v>
      </c>
      <c r="J46" s="32">
        <v>2</v>
      </c>
      <c r="K46" s="33"/>
    </row>
    <row r="47" spans="1:11" ht="15" hidden="1" customHeight="1" outlineLevel="1" x14ac:dyDescent="0.25">
      <c r="A47" s="11"/>
      <c r="B47" s="4" t="s">
        <v>59</v>
      </c>
      <c r="C47" s="13">
        <v>1482</v>
      </c>
      <c r="D47" s="13">
        <v>400</v>
      </c>
      <c r="E47" s="13">
        <v>701</v>
      </c>
      <c r="F47" s="13">
        <v>381</v>
      </c>
      <c r="G47" s="13">
        <v>70</v>
      </c>
      <c r="H47" s="13">
        <v>7</v>
      </c>
      <c r="I47" s="13">
        <v>0</v>
      </c>
      <c r="J47" s="32">
        <v>7</v>
      </c>
      <c r="K47" s="33"/>
    </row>
    <row r="48" spans="1:11" ht="15" hidden="1" customHeight="1" outlineLevel="1" x14ac:dyDescent="0.25">
      <c r="A48" s="11"/>
      <c r="B48" s="4" t="s">
        <v>60</v>
      </c>
      <c r="C48" s="13">
        <v>1737</v>
      </c>
      <c r="D48" s="13">
        <v>449</v>
      </c>
      <c r="E48" s="13">
        <v>1201</v>
      </c>
      <c r="F48" s="13">
        <v>87</v>
      </c>
      <c r="G48" s="13">
        <v>575</v>
      </c>
      <c r="H48" s="13">
        <v>0</v>
      </c>
      <c r="I48" s="13">
        <v>0</v>
      </c>
      <c r="J48" s="32">
        <v>0</v>
      </c>
      <c r="K48" s="33"/>
    </row>
    <row r="49" spans="1:11" ht="15" hidden="1" customHeight="1" outlineLevel="1" x14ac:dyDescent="0.25">
      <c r="A49" s="11"/>
      <c r="B49" s="4" t="s">
        <v>61</v>
      </c>
      <c r="C49" s="13">
        <v>1044</v>
      </c>
      <c r="D49" s="13">
        <v>269</v>
      </c>
      <c r="E49" s="13">
        <v>705</v>
      </c>
      <c r="F49" s="13">
        <v>70</v>
      </c>
      <c r="G49" s="13">
        <v>156</v>
      </c>
      <c r="H49" s="13">
        <v>82</v>
      </c>
      <c r="I49" s="13">
        <v>72</v>
      </c>
      <c r="J49" s="32">
        <v>10</v>
      </c>
      <c r="K49" s="33"/>
    </row>
    <row r="50" spans="1:11" ht="15" hidden="1" customHeight="1" outlineLevel="1" x14ac:dyDescent="0.25">
      <c r="A50" s="11"/>
      <c r="B50" s="4" t="s">
        <v>62</v>
      </c>
      <c r="C50" s="13">
        <v>38415</v>
      </c>
      <c r="D50" s="13">
        <v>4221</v>
      </c>
      <c r="E50" s="13">
        <v>19689</v>
      </c>
      <c r="F50" s="13">
        <v>14505</v>
      </c>
      <c r="G50" s="13">
        <v>2211</v>
      </c>
      <c r="H50" s="13">
        <v>45</v>
      </c>
      <c r="I50" s="13">
        <v>19</v>
      </c>
      <c r="J50" s="32">
        <v>26</v>
      </c>
      <c r="K50" s="33"/>
    </row>
    <row r="51" spans="1:11" ht="15" hidden="1" customHeight="1" outlineLevel="1" x14ac:dyDescent="0.25">
      <c r="A51" s="11"/>
      <c r="B51" s="4" t="s">
        <v>63</v>
      </c>
      <c r="C51" s="13">
        <v>4275</v>
      </c>
      <c r="D51" s="13">
        <v>1045</v>
      </c>
      <c r="E51" s="13">
        <v>2618</v>
      </c>
      <c r="F51" s="13">
        <v>612</v>
      </c>
      <c r="G51" s="13">
        <v>420</v>
      </c>
      <c r="H51" s="13">
        <v>11</v>
      </c>
      <c r="I51" s="13">
        <v>1</v>
      </c>
      <c r="J51" s="32">
        <v>10</v>
      </c>
      <c r="K51" s="33"/>
    </row>
    <row r="52" spans="1:11" ht="15" hidden="1" customHeight="1" outlineLevel="1" x14ac:dyDescent="0.25">
      <c r="A52" s="11"/>
      <c r="B52" s="4" t="s">
        <v>64</v>
      </c>
      <c r="C52" s="13">
        <v>1023</v>
      </c>
      <c r="D52" s="13">
        <v>247</v>
      </c>
      <c r="E52" s="13">
        <v>750</v>
      </c>
      <c r="F52" s="13">
        <v>26</v>
      </c>
      <c r="G52" s="13">
        <v>120</v>
      </c>
      <c r="H52" s="13">
        <v>5</v>
      </c>
      <c r="I52" s="13">
        <v>4</v>
      </c>
      <c r="J52" s="32">
        <v>1</v>
      </c>
      <c r="K52" s="33"/>
    </row>
    <row r="53" spans="1:11" ht="15" hidden="1" customHeight="1" outlineLevel="1" x14ac:dyDescent="0.25">
      <c r="A53" s="11"/>
      <c r="B53" s="4" t="s">
        <v>65</v>
      </c>
      <c r="C53" s="13">
        <v>8654</v>
      </c>
      <c r="D53" s="13">
        <v>1663</v>
      </c>
      <c r="E53" s="13">
        <v>5794</v>
      </c>
      <c r="F53" s="13">
        <v>1197</v>
      </c>
      <c r="G53" s="13">
        <v>5219</v>
      </c>
      <c r="H53" s="13">
        <v>25</v>
      </c>
      <c r="I53" s="13">
        <v>8</v>
      </c>
      <c r="J53" s="32">
        <v>17</v>
      </c>
      <c r="K53" s="33"/>
    </row>
    <row r="54" spans="1:11" ht="15" hidden="1" customHeight="1" outlineLevel="1" x14ac:dyDescent="0.25">
      <c r="A54" s="11"/>
      <c r="B54" s="4" t="s">
        <v>66</v>
      </c>
      <c r="C54" s="13">
        <v>49012</v>
      </c>
      <c r="D54" s="13">
        <v>1567</v>
      </c>
      <c r="E54" s="13">
        <v>1062</v>
      </c>
      <c r="F54" s="13">
        <v>46383</v>
      </c>
      <c r="G54" s="13">
        <v>779</v>
      </c>
      <c r="H54" s="13">
        <v>33</v>
      </c>
      <c r="I54" s="13">
        <v>0</v>
      </c>
      <c r="J54" s="32">
        <v>33</v>
      </c>
      <c r="K54" s="33"/>
    </row>
    <row r="55" spans="1:11" ht="15" hidden="1" customHeight="1" outlineLevel="1" x14ac:dyDescent="0.25">
      <c r="A55" s="11"/>
      <c r="B55" s="4" t="s">
        <v>67</v>
      </c>
      <c r="C55" s="13">
        <v>1073</v>
      </c>
      <c r="D55" s="13">
        <v>251</v>
      </c>
      <c r="E55" s="13">
        <v>0</v>
      </c>
      <c r="F55" s="13">
        <v>822</v>
      </c>
      <c r="G55" s="13">
        <v>20</v>
      </c>
      <c r="H55" s="13">
        <v>4</v>
      </c>
      <c r="I55" s="13">
        <v>0</v>
      </c>
      <c r="J55" s="32">
        <v>4</v>
      </c>
      <c r="K55" s="33"/>
    </row>
    <row r="56" spans="1:11" ht="15" hidden="1" customHeight="1" outlineLevel="1" x14ac:dyDescent="0.25">
      <c r="A56" s="11"/>
      <c r="B56" s="4" t="s">
        <v>68</v>
      </c>
      <c r="C56" s="13">
        <v>1581</v>
      </c>
      <c r="D56" s="13">
        <v>759</v>
      </c>
      <c r="E56" s="13">
        <v>169</v>
      </c>
      <c r="F56" s="13">
        <v>653</v>
      </c>
      <c r="G56" s="13">
        <v>198</v>
      </c>
      <c r="H56" s="13">
        <v>245</v>
      </c>
      <c r="I56" s="13">
        <v>3</v>
      </c>
      <c r="J56" s="32">
        <v>242</v>
      </c>
      <c r="K56" s="33"/>
    </row>
    <row r="57" spans="1:11" ht="15" customHeight="1" collapsed="1" x14ac:dyDescent="0.25">
      <c r="A57" s="3" t="s">
        <v>20</v>
      </c>
      <c r="B57" s="3" t="s">
        <v>14</v>
      </c>
      <c r="C57" s="12">
        <v>78855</v>
      </c>
      <c r="D57" s="12">
        <v>10897</v>
      </c>
      <c r="E57" s="12">
        <v>64914</v>
      </c>
      <c r="F57" s="12">
        <v>3044</v>
      </c>
      <c r="G57" s="12">
        <v>9545</v>
      </c>
      <c r="H57" s="12">
        <v>336</v>
      </c>
      <c r="I57" s="12">
        <v>130</v>
      </c>
      <c r="J57" s="34">
        <v>206</v>
      </c>
      <c r="K57" s="35"/>
    </row>
    <row r="58" spans="1:11" ht="15" hidden="1" customHeight="1" outlineLevel="1" x14ac:dyDescent="0.25">
      <c r="A58" s="11"/>
      <c r="B58" s="4" t="s">
        <v>69</v>
      </c>
      <c r="C58" s="13">
        <v>996</v>
      </c>
      <c r="D58" s="13">
        <v>621</v>
      </c>
      <c r="E58" s="13">
        <v>129</v>
      </c>
      <c r="F58" s="13">
        <v>246</v>
      </c>
      <c r="G58" s="13">
        <v>91</v>
      </c>
      <c r="H58" s="13">
        <v>50</v>
      </c>
      <c r="I58" s="13">
        <v>47</v>
      </c>
      <c r="J58" s="32">
        <v>3</v>
      </c>
      <c r="K58" s="33"/>
    </row>
    <row r="59" spans="1:11" ht="15" hidden="1" customHeight="1" outlineLevel="1" x14ac:dyDescent="0.25">
      <c r="A59" s="11"/>
      <c r="B59" s="4" t="s">
        <v>70</v>
      </c>
      <c r="C59" s="13">
        <v>26724</v>
      </c>
      <c r="D59" s="13">
        <v>732</v>
      </c>
      <c r="E59" s="13">
        <v>25940</v>
      </c>
      <c r="F59" s="13">
        <v>52</v>
      </c>
      <c r="G59" s="13">
        <v>1773</v>
      </c>
      <c r="H59" s="13">
        <v>37</v>
      </c>
      <c r="I59" s="13">
        <v>0</v>
      </c>
      <c r="J59" s="32">
        <v>37</v>
      </c>
      <c r="K59" s="33"/>
    </row>
    <row r="60" spans="1:11" ht="15" hidden="1" customHeight="1" outlineLevel="1" x14ac:dyDescent="0.25">
      <c r="A60" s="11"/>
      <c r="B60" s="4" t="s">
        <v>71</v>
      </c>
      <c r="C60" s="13">
        <v>2300</v>
      </c>
      <c r="D60" s="13">
        <v>1202</v>
      </c>
      <c r="E60" s="13">
        <v>584</v>
      </c>
      <c r="F60" s="13">
        <v>514</v>
      </c>
      <c r="G60" s="13">
        <v>159</v>
      </c>
      <c r="H60" s="13">
        <v>64</v>
      </c>
      <c r="I60" s="13">
        <v>6</v>
      </c>
      <c r="J60" s="32">
        <v>58</v>
      </c>
      <c r="K60" s="33"/>
    </row>
    <row r="61" spans="1:11" ht="15" hidden="1" customHeight="1" outlineLevel="1" x14ac:dyDescent="0.25">
      <c r="A61" s="11"/>
      <c r="B61" s="4" t="s">
        <v>72</v>
      </c>
      <c r="C61" s="13">
        <v>6299</v>
      </c>
      <c r="D61" s="13">
        <v>418</v>
      </c>
      <c r="E61" s="13">
        <v>4937</v>
      </c>
      <c r="F61" s="13">
        <v>944</v>
      </c>
      <c r="G61" s="13">
        <v>3672</v>
      </c>
      <c r="H61" s="13">
        <v>4</v>
      </c>
      <c r="I61" s="13">
        <v>0</v>
      </c>
      <c r="J61" s="32">
        <v>4</v>
      </c>
      <c r="K61" s="33"/>
    </row>
    <row r="62" spans="1:11" ht="15" hidden="1" customHeight="1" outlineLevel="1" x14ac:dyDescent="0.25">
      <c r="A62" s="11"/>
      <c r="B62" s="4" t="s">
        <v>73</v>
      </c>
      <c r="C62" s="13">
        <v>1688</v>
      </c>
      <c r="D62" s="13">
        <v>489</v>
      </c>
      <c r="E62" s="13">
        <v>1182</v>
      </c>
      <c r="F62" s="13">
        <v>17</v>
      </c>
      <c r="G62" s="13">
        <v>125</v>
      </c>
      <c r="H62" s="13">
        <v>7</v>
      </c>
      <c r="I62" s="13">
        <v>2</v>
      </c>
      <c r="J62" s="32">
        <v>5</v>
      </c>
      <c r="K62" s="33"/>
    </row>
    <row r="63" spans="1:11" ht="15" hidden="1" customHeight="1" outlineLevel="1" x14ac:dyDescent="0.25">
      <c r="A63" s="11"/>
      <c r="B63" s="4" t="s">
        <v>74</v>
      </c>
      <c r="C63" s="13">
        <v>30552</v>
      </c>
      <c r="D63" s="13">
        <v>6207</v>
      </c>
      <c r="E63" s="13">
        <v>23264</v>
      </c>
      <c r="F63" s="13">
        <v>1081</v>
      </c>
      <c r="G63" s="13">
        <v>3370</v>
      </c>
      <c r="H63" s="13">
        <v>79</v>
      </c>
      <c r="I63" s="13">
        <v>17</v>
      </c>
      <c r="J63" s="32">
        <v>62</v>
      </c>
      <c r="K63" s="33"/>
    </row>
    <row r="64" spans="1:11" ht="15" hidden="1" customHeight="1" outlineLevel="1" x14ac:dyDescent="0.25">
      <c r="A64" s="11"/>
      <c r="B64" s="4" t="s">
        <v>75</v>
      </c>
      <c r="C64" s="13">
        <v>10296</v>
      </c>
      <c r="D64" s="13">
        <v>1228</v>
      </c>
      <c r="E64" s="13">
        <v>8878</v>
      </c>
      <c r="F64" s="13">
        <v>190</v>
      </c>
      <c r="G64" s="13">
        <v>355</v>
      </c>
      <c r="H64" s="13">
        <v>95</v>
      </c>
      <c r="I64" s="13">
        <v>58</v>
      </c>
      <c r="J64" s="32">
        <v>37</v>
      </c>
      <c r="K64" s="33"/>
    </row>
    <row r="65" spans="1:11" collapsed="1" x14ac:dyDescent="0.25">
      <c r="A65" s="3" t="s">
        <v>21</v>
      </c>
      <c r="B65" s="3" t="s">
        <v>14</v>
      </c>
      <c r="C65" s="12">
        <v>526256</v>
      </c>
      <c r="D65" s="12">
        <v>39091</v>
      </c>
      <c r="E65" s="12">
        <v>320253</v>
      </c>
      <c r="F65" s="12">
        <v>166912</v>
      </c>
      <c r="G65" s="12">
        <v>77670</v>
      </c>
      <c r="H65" s="12">
        <v>1865</v>
      </c>
      <c r="I65" s="12">
        <v>368</v>
      </c>
      <c r="J65" s="34">
        <v>1497</v>
      </c>
      <c r="K65" s="35"/>
    </row>
    <row r="66" spans="1:11" ht="15" hidden="1" customHeight="1" outlineLevel="1" x14ac:dyDescent="0.25">
      <c r="A66" s="11"/>
      <c r="B66" s="4" t="s">
        <v>76</v>
      </c>
      <c r="C66" s="13">
        <v>1811</v>
      </c>
      <c r="D66" s="13">
        <v>660</v>
      </c>
      <c r="E66" s="13">
        <v>412</v>
      </c>
      <c r="F66" s="13">
        <v>739</v>
      </c>
      <c r="G66" s="13">
        <v>311</v>
      </c>
      <c r="H66" s="13">
        <v>122</v>
      </c>
      <c r="I66" s="13">
        <v>0</v>
      </c>
      <c r="J66" s="32">
        <v>122</v>
      </c>
      <c r="K66" s="33"/>
    </row>
    <row r="67" spans="1:11" ht="15" hidden="1" customHeight="1" outlineLevel="1" x14ac:dyDescent="0.25">
      <c r="A67" s="11"/>
      <c r="B67" s="4" t="s">
        <v>77</v>
      </c>
      <c r="C67" s="13">
        <v>1178</v>
      </c>
      <c r="D67" s="13">
        <v>680</v>
      </c>
      <c r="E67" s="13">
        <v>498</v>
      </c>
      <c r="F67" s="13">
        <v>0</v>
      </c>
      <c r="G67" s="13">
        <v>126</v>
      </c>
      <c r="H67" s="13">
        <v>316</v>
      </c>
      <c r="I67" s="13">
        <v>226</v>
      </c>
      <c r="J67" s="32">
        <v>90</v>
      </c>
      <c r="K67" s="33"/>
    </row>
    <row r="68" spans="1:11" ht="15" hidden="1" customHeight="1" outlineLevel="1" x14ac:dyDescent="0.25">
      <c r="A68" s="11"/>
      <c r="B68" s="4" t="s">
        <v>78</v>
      </c>
      <c r="C68" s="13">
        <v>2414</v>
      </c>
      <c r="D68" s="13">
        <v>498</v>
      </c>
      <c r="E68" s="13">
        <v>1885</v>
      </c>
      <c r="F68" s="13">
        <v>31</v>
      </c>
      <c r="G68" s="13">
        <v>70</v>
      </c>
      <c r="H68" s="13">
        <v>32</v>
      </c>
      <c r="I68" s="13">
        <v>6</v>
      </c>
      <c r="J68" s="32">
        <v>26</v>
      </c>
      <c r="K68" s="33"/>
    </row>
    <row r="69" spans="1:11" ht="15" hidden="1" customHeight="1" outlineLevel="1" x14ac:dyDescent="0.25">
      <c r="A69" s="11"/>
      <c r="B69" s="4" t="s">
        <v>79</v>
      </c>
      <c r="C69" s="13">
        <v>485</v>
      </c>
      <c r="D69" s="13">
        <v>417</v>
      </c>
      <c r="E69" s="13">
        <v>18</v>
      </c>
      <c r="F69" s="13">
        <v>50</v>
      </c>
      <c r="G69" s="13">
        <v>145</v>
      </c>
      <c r="H69" s="13">
        <v>11</v>
      </c>
      <c r="I69" s="13">
        <v>0</v>
      </c>
      <c r="J69" s="32">
        <v>11</v>
      </c>
      <c r="K69" s="33"/>
    </row>
    <row r="70" spans="1:11" ht="15" hidden="1" customHeight="1" outlineLevel="1" x14ac:dyDescent="0.25">
      <c r="A70" s="11"/>
      <c r="B70" s="4" t="s">
        <v>80</v>
      </c>
      <c r="C70" s="13">
        <v>3692</v>
      </c>
      <c r="D70" s="13">
        <v>1616</v>
      </c>
      <c r="E70" s="13">
        <v>1990</v>
      </c>
      <c r="F70" s="13">
        <v>86</v>
      </c>
      <c r="G70" s="13">
        <v>1240</v>
      </c>
      <c r="H70" s="13">
        <v>70</v>
      </c>
      <c r="I70" s="13">
        <v>54</v>
      </c>
      <c r="J70" s="32">
        <v>16</v>
      </c>
      <c r="K70" s="33"/>
    </row>
    <row r="71" spans="1:11" ht="15" hidden="1" customHeight="1" outlineLevel="1" x14ac:dyDescent="0.25">
      <c r="A71" s="11"/>
      <c r="B71" s="4" t="s">
        <v>81</v>
      </c>
      <c r="C71" s="13">
        <v>7584</v>
      </c>
      <c r="D71" s="13">
        <v>868</v>
      </c>
      <c r="E71" s="13">
        <v>6684</v>
      </c>
      <c r="F71" s="13">
        <v>32</v>
      </c>
      <c r="G71" s="13">
        <v>238</v>
      </c>
      <c r="H71" s="13">
        <v>89</v>
      </c>
      <c r="I71" s="13">
        <v>0</v>
      </c>
      <c r="J71" s="32">
        <v>89</v>
      </c>
      <c r="K71" s="33"/>
    </row>
    <row r="72" spans="1:11" ht="15" hidden="1" customHeight="1" outlineLevel="1" x14ac:dyDescent="0.25">
      <c r="A72" s="11"/>
      <c r="B72" s="4" t="s">
        <v>82</v>
      </c>
      <c r="C72" s="13">
        <v>492688</v>
      </c>
      <c r="D72" s="13">
        <v>31068</v>
      </c>
      <c r="E72" s="13">
        <v>303948</v>
      </c>
      <c r="F72" s="13">
        <v>157672</v>
      </c>
      <c r="G72" s="13">
        <v>72763</v>
      </c>
      <c r="H72" s="13">
        <v>1102</v>
      </c>
      <c r="I72" s="13">
        <v>81</v>
      </c>
      <c r="J72" s="32">
        <v>1021</v>
      </c>
      <c r="K72" s="33"/>
    </row>
    <row r="73" spans="1:11" ht="15" hidden="1" customHeight="1" outlineLevel="1" x14ac:dyDescent="0.25">
      <c r="A73" s="11"/>
      <c r="B73" s="4" t="s">
        <v>83</v>
      </c>
      <c r="C73" s="13">
        <v>16404</v>
      </c>
      <c r="D73" s="13">
        <v>3284</v>
      </c>
      <c r="E73" s="13">
        <v>4818</v>
      </c>
      <c r="F73" s="13">
        <v>8302</v>
      </c>
      <c r="G73" s="13">
        <v>2777</v>
      </c>
      <c r="H73" s="13">
        <v>123</v>
      </c>
      <c r="I73" s="13">
        <v>1</v>
      </c>
      <c r="J73" s="32">
        <v>122</v>
      </c>
      <c r="K73" s="33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 t="shared" ref="C75:J75" si="0">SUM(C9,C28,C44,C57,C65)</f>
        <v>1434291</v>
      </c>
      <c r="D75" s="4">
        <f t="shared" si="0"/>
        <v>131828</v>
      </c>
      <c r="E75" s="4">
        <f t="shared" si="0"/>
        <v>791331</v>
      </c>
      <c r="F75" s="4">
        <f t="shared" si="0"/>
        <v>511132</v>
      </c>
      <c r="G75" s="4">
        <f t="shared" si="0"/>
        <v>161936</v>
      </c>
      <c r="H75" s="4">
        <f t="shared" si="0"/>
        <v>6330</v>
      </c>
      <c r="I75" s="4">
        <f t="shared" si="0"/>
        <v>2410</v>
      </c>
      <c r="J75" s="14">
        <f t="shared" si="0"/>
        <v>3920</v>
      </c>
      <c r="K75" s="1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2016</vt:lpstr>
      <vt:lpstr>2016-10</vt:lpstr>
      <vt:lpstr>2016-11</vt:lpstr>
      <vt:lpstr>2016-12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2018-03-08T12:04:03Z</dcterms:modified>
</cp:coreProperties>
</file>