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6" sheetId="16" r:id="rId1"/>
    <sheet name="2016-12" sheetId="15" r:id="rId2"/>
    <sheet name="2016-11" sheetId="14" r:id="rId3"/>
    <sheet name="2016-10" sheetId="1" r:id="rId4"/>
  </sheets>
  <definedNames>
    <definedName name="page\x2dtotal" localSheetId="0">'2016'!$A$76</definedName>
    <definedName name="page\x2dtotal" localSheetId="2">'2016-11'!$A$76</definedName>
    <definedName name="page\x2dtotal" localSheetId="1">'2016-12'!$A$76</definedName>
    <definedName name="page\x2dtotal">'2016-10'!$A$76</definedName>
    <definedName name="page\x2dtotal\x2dmaster0" localSheetId="0">'2016'!$A$76</definedName>
    <definedName name="page\x2dtotal\x2dmaster0" localSheetId="2">'2016-11'!$A$76</definedName>
    <definedName name="page\x2dtotal\x2dmaster0" localSheetId="1">'2016-12'!$A$76</definedName>
    <definedName name="page\x2dtotal\x2dmaster0">'2016-10'!$A$76</definedName>
  </definedNames>
  <calcPr calcId="152511"/>
</workbook>
</file>

<file path=xl/calcChain.xml><?xml version="1.0" encoding="utf-8"?>
<calcChain xmlns="http://schemas.openxmlformats.org/spreadsheetml/2006/main">
  <c r="J10" i="16" l="1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9" i="16"/>
  <c r="C10" i="16"/>
  <c r="D10" i="16"/>
  <c r="E10" i="16"/>
  <c r="F10" i="16"/>
  <c r="G10" i="16"/>
  <c r="H10" i="16"/>
  <c r="I10" i="16"/>
  <c r="C11" i="16"/>
  <c r="D11" i="16"/>
  <c r="E11" i="16"/>
  <c r="F11" i="16"/>
  <c r="G11" i="16"/>
  <c r="H11" i="16"/>
  <c r="I11" i="16"/>
  <c r="C12" i="16"/>
  <c r="D12" i="16"/>
  <c r="E12" i="16"/>
  <c r="F12" i="16"/>
  <c r="G12" i="16"/>
  <c r="H12" i="16"/>
  <c r="I12" i="16"/>
  <c r="C13" i="16"/>
  <c r="D13" i="16"/>
  <c r="E13" i="16"/>
  <c r="F13" i="16"/>
  <c r="G13" i="16"/>
  <c r="H13" i="16"/>
  <c r="I13" i="16"/>
  <c r="C14" i="16"/>
  <c r="D14" i="16"/>
  <c r="E14" i="16"/>
  <c r="F14" i="16"/>
  <c r="G14" i="16"/>
  <c r="H14" i="16"/>
  <c r="I14" i="16"/>
  <c r="C15" i="16"/>
  <c r="D15" i="16"/>
  <c r="E15" i="16"/>
  <c r="F15" i="16"/>
  <c r="G15" i="16"/>
  <c r="H15" i="16"/>
  <c r="I15" i="16"/>
  <c r="C16" i="16"/>
  <c r="D16" i="16"/>
  <c r="E16" i="16"/>
  <c r="F16" i="16"/>
  <c r="G16" i="16"/>
  <c r="H16" i="16"/>
  <c r="I16" i="16"/>
  <c r="C17" i="16"/>
  <c r="D17" i="16"/>
  <c r="E17" i="16"/>
  <c r="F17" i="16"/>
  <c r="G17" i="16"/>
  <c r="H17" i="16"/>
  <c r="I17" i="16"/>
  <c r="C18" i="16"/>
  <c r="D18" i="16"/>
  <c r="E18" i="16"/>
  <c r="F18" i="16"/>
  <c r="G18" i="16"/>
  <c r="H18" i="16"/>
  <c r="I18" i="16"/>
  <c r="C19" i="16"/>
  <c r="D19" i="16"/>
  <c r="E19" i="16"/>
  <c r="F19" i="16"/>
  <c r="G19" i="16"/>
  <c r="H19" i="16"/>
  <c r="I19" i="16"/>
  <c r="C20" i="16"/>
  <c r="D20" i="16"/>
  <c r="E20" i="16"/>
  <c r="F20" i="16"/>
  <c r="G20" i="16"/>
  <c r="H20" i="16"/>
  <c r="I20" i="16"/>
  <c r="C21" i="16"/>
  <c r="D21" i="16"/>
  <c r="E21" i="16"/>
  <c r="F21" i="16"/>
  <c r="G21" i="16"/>
  <c r="H21" i="16"/>
  <c r="I21" i="16"/>
  <c r="C22" i="16"/>
  <c r="D22" i="16"/>
  <c r="E22" i="16"/>
  <c r="F22" i="16"/>
  <c r="G22" i="16"/>
  <c r="H22" i="16"/>
  <c r="I22" i="16"/>
  <c r="C23" i="16"/>
  <c r="D23" i="16"/>
  <c r="E23" i="16"/>
  <c r="F23" i="16"/>
  <c r="G23" i="16"/>
  <c r="H23" i="16"/>
  <c r="I23" i="16"/>
  <c r="C24" i="16"/>
  <c r="D24" i="16"/>
  <c r="E24" i="16"/>
  <c r="F24" i="16"/>
  <c r="G24" i="16"/>
  <c r="H24" i="16"/>
  <c r="I24" i="16"/>
  <c r="C25" i="16"/>
  <c r="D25" i="16"/>
  <c r="E25" i="16"/>
  <c r="F25" i="16"/>
  <c r="G25" i="16"/>
  <c r="H25" i="16"/>
  <c r="I25" i="16"/>
  <c r="C26" i="16"/>
  <c r="D26" i="16"/>
  <c r="E26" i="16"/>
  <c r="F26" i="16"/>
  <c r="G26" i="16"/>
  <c r="H26" i="16"/>
  <c r="I26" i="16"/>
  <c r="C27" i="16"/>
  <c r="D27" i="16"/>
  <c r="E27" i="16"/>
  <c r="F27" i="16"/>
  <c r="G27" i="16"/>
  <c r="H27" i="16"/>
  <c r="I27" i="16"/>
  <c r="C28" i="16"/>
  <c r="D28" i="16"/>
  <c r="D75" i="16" s="1"/>
  <c r="E28" i="16"/>
  <c r="F28" i="16"/>
  <c r="G28" i="16"/>
  <c r="H28" i="16"/>
  <c r="I28" i="16"/>
  <c r="C29" i="16"/>
  <c r="D29" i="16"/>
  <c r="E29" i="16"/>
  <c r="F29" i="16"/>
  <c r="G29" i="16"/>
  <c r="H29" i="16"/>
  <c r="I29" i="16"/>
  <c r="C30" i="16"/>
  <c r="D30" i="16"/>
  <c r="E30" i="16"/>
  <c r="F30" i="16"/>
  <c r="G30" i="16"/>
  <c r="H30" i="16"/>
  <c r="I30" i="16"/>
  <c r="C31" i="16"/>
  <c r="D31" i="16"/>
  <c r="E31" i="16"/>
  <c r="F31" i="16"/>
  <c r="G31" i="16"/>
  <c r="H31" i="16"/>
  <c r="I31" i="16"/>
  <c r="C32" i="16"/>
  <c r="D32" i="16"/>
  <c r="E32" i="16"/>
  <c r="F32" i="16"/>
  <c r="G32" i="16"/>
  <c r="H32" i="16"/>
  <c r="I32" i="16"/>
  <c r="C33" i="16"/>
  <c r="D33" i="16"/>
  <c r="E33" i="16"/>
  <c r="F33" i="16"/>
  <c r="G33" i="16"/>
  <c r="H33" i="16"/>
  <c r="I33" i="16"/>
  <c r="C34" i="16"/>
  <c r="D34" i="16"/>
  <c r="E34" i="16"/>
  <c r="F34" i="16"/>
  <c r="G34" i="16"/>
  <c r="H34" i="16"/>
  <c r="I34" i="16"/>
  <c r="C35" i="16"/>
  <c r="D35" i="16"/>
  <c r="E35" i="16"/>
  <c r="F35" i="16"/>
  <c r="G35" i="16"/>
  <c r="H35" i="16"/>
  <c r="I35" i="16"/>
  <c r="C36" i="16"/>
  <c r="D36" i="16"/>
  <c r="E36" i="16"/>
  <c r="F36" i="16"/>
  <c r="G36" i="16"/>
  <c r="H36" i="16"/>
  <c r="I36" i="16"/>
  <c r="C37" i="16"/>
  <c r="D37" i="16"/>
  <c r="E37" i="16"/>
  <c r="F37" i="16"/>
  <c r="G37" i="16"/>
  <c r="H37" i="16"/>
  <c r="I37" i="16"/>
  <c r="C38" i="16"/>
  <c r="D38" i="16"/>
  <c r="E38" i="16"/>
  <c r="F38" i="16"/>
  <c r="G38" i="16"/>
  <c r="H38" i="16"/>
  <c r="I38" i="16"/>
  <c r="C39" i="16"/>
  <c r="D39" i="16"/>
  <c r="E39" i="16"/>
  <c r="F39" i="16"/>
  <c r="G39" i="16"/>
  <c r="H39" i="16"/>
  <c r="I39" i="16"/>
  <c r="C40" i="16"/>
  <c r="D40" i="16"/>
  <c r="E40" i="16"/>
  <c r="F40" i="16"/>
  <c r="G40" i="16"/>
  <c r="H40" i="16"/>
  <c r="I40" i="16"/>
  <c r="C41" i="16"/>
  <c r="D41" i="16"/>
  <c r="E41" i="16"/>
  <c r="F41" i="16"/>
  <c r="G41" i="16"/>
  <c r="H41" i="16"/>
  <c r="I41" i="16"/>
  <c r="C42" i="16"/>
  <c r="D42" i="16"/>
  <c r="E42" i="16"/>
  <c r="F42" i="16"/>
  <c r="G42" i="16"/>
  <c r="H42" i="16"/>
  <c r="I42" i="16"/>
  <c r="C43" i="16"/>
  <c r="D43" i="16"/>
  <c r="E43" i="16"/>
  <c r="F43" i="16"/>
  <c r="G43" i="16"/>
  <c r="H43" i="16"/>
  <c r="I43" i="16"/>
  <c r="C44" i="16"/>
  <c r="D44" i="16"/>
  <c r="E44" i="16"/>
  <c r="F44" i="16"/>
  <c r="G44" i="16"/>
  <c r="H44" i="16"/>
  <c r="I44" i="16"/>
  <c r="C45" i="16"/>
  <c r="D45" i="16"/>
  <c r="E45" i="16"/>
  <c r="F45" i="16"/>
  <c r="G45" i="16"/>
  <c r="H45" i="16"/>
  <c r="I45" i="16"/>
  <c r="C46" i="16"/>
  <c r="D46" i="16"/>
  <c r="E46" i="16"/>
  <c r="F46" i="16"/>
  <c r="G46" i="16"/>
  <c r="H46" i="16"/>
  <c r="I46" i="16"/>
  <c r="C47" i="16"/>
  <c r="D47" i="16"/>
  <c r="E47" i="16"/>
  <c r="F47" i="16"/>
  <c r="G47" i="16"/>
  <c r="H47" i="16"/>
  <c r="I47" i="16"/>
  <c r="C48" i="16"/>
  <c r="D48" i="16"/>
  <c r="E48" i="16"/>
  <c r="F48" i="16"/>
  <c r="G48" i="16"/>
  <c r="H48" i="16"/>
  <c r="I48" i="16"/>
  <c r="C49" i="16"/>
  <c r="D49" i="16"/>
  <c r="E49" i="16"/>
  <c r="F49" i="16"/>
  <c r="G49" i="16"/>
  <c r="H49" i="16"/>
  <c r="I49" i="16"/>
  <c r="C50" i="16"/>
  <c r="D50" i="16"/>
  <c r="E50" i="16"/>
  <c r="F50" i="16"/>
  <c r="G50" i="16"/>
  <c r="H50" i="16"/>
  <c r="I50" i="16"/>
  <c r="C51" i="16"/>
  <c r="D51" i="16"/>
  <c r="E51" i="16"/>
  <c r="F51" i="16"/>
  <c r="G51" i="16"/>
  <c r="H51" i="16"/>
  <c r="I51" i="16"/>
  <c r="C52" i="16"/>
  <c r="D52" i="16"/>
  <c r="E52" i="16"/>
  <c r="F52" i="16"/>
  <c r="G52" i="16"/>
  <c r="H52" i="16"/>
  <c r="I52" i="16"/>
  <c r="C53" i="16"/>
  <c r="D53" i="16"/>
  <c r="E53" i="16"/>
  <c r="F53" i="16"/>
  <c r="G53" i="16"/>
  <c r="H53" i="16"/>
  <c r="I53" i="16"/>
  <c r="C54" i="16"/>
  <c r="D54" i="16"/>
  <c r="E54" i="16"/>
  <c r="F54" i="16"/>
  <c r="G54" i="16"/>
  <c r="H54" i="16"/>
  <c r="I54" i="16"/>
  <c r="C55" i="16"/>
  <c r="D55" i="16"/>
  <c r="E55" i="16"/>
  <c r="F55" i="16"/>
  <c r="G55" i="16"/>
  <c r="H55" i="16"/>
  <c r="I55" i="16"/>
  <c r="C56" i="16"/>
  <c r="D56" i="16"/>
  <c r="E56" i="16"/>
  <c r="F56" i="16"/>
  <c r="G56" i="16"/>
  <c r="H56" i="16"/>
  <c r="I56" i="16"/>
  <c r="C57" i="16"/>
  <c r="D57" i="16"/>
  <c r="E57" i="16"/>
  <c r="F57" i="16"/>
  <c r="G57" i="16"/>
  <c r="H57" i="16"/>
  <c r="I57" i="16"/>
  <c r="C58" i="16"/>
  <c r="D58" i="16"/>
  <c r="E58" i="16"/>
  <c r="F58" i="16"/>
  <c r="G58" i="16"/>
  <c r="H58" i="16"/>
  <c r="I58" i="16"/>
  <c r="C59" i="16"/>
  <c r="D59" i="16"/>
  <c r="E59" i="16"/>
  <c r="F59" i="16"/>
  <c r="G59" i="16"/>
  <c r="H59" i="16"/>
  <c r="I59" i="16"/>
  <c r="C60" i="16"/>
  <c r="D60" i="16"/>
  <c r="E60" i="16"/>
  <c r="F60" i="16"/>
  <c r="G60" i="16"/>
  <c r="H60" i="16"/>
  <c r="I60" i="16"/>
  <c r="C61" i="16"/>
  <c r="D61" i="16"/>
  <c r="E61" i="16"/>
  <c r="F61" i="16"/>
  <c r="G61" i="16"/>
  <c r="H61" i="16"/>
  <c r="I61" i="16"/>
  <c r="C62" i="16"/>
  <c r="D62" i="16"/>
  <c r="E62" i="16"/>
  <c r="F62" i="16"/>
  <c r="G62" i="16"/>
  <c r="H62" i="16"/>
  <c r="I62" i="16"/>
  <c r="C63" i="16"/>
  <c r="D63" i="16"/>
  <c r="E63" i="16"/>
  <c r="F63" i="16"/>
  <c r="G63" i="16"/>
  <c r="H63" i="16"/>
  <c r="I63" i="16"/>
  <c r="C64" i="16"/>
  <c r="D64" i="16"/>
  <c r="E64" i="16"/>
  <c r="F64" i="16"/>
  <c r="G64" i="16"/>
  <c r="H64" i="16"/>
  <c r="I64" i="16"/>
  <c r="C65" i="16"/>
  <c r="D65" i="16"/>
  <c r="E65" i="16"/>
  <c r="F65" i="16"/>
  <c r="G65" i="16"/>
  <c r="H65" i="16"/>
  <c r="I65" i="16"/>
  <c r="C66" i="16"/>
  <c r="D66" i="16"/>
  <c r="E66" i="16"/>
  <c r="F66" i="16"/>
  <c r="G66" i="16"/>
  <c r="H66" i="16"/>
  <c r="I66" i="16"/>
  <c r="C67" i="16"/>
  <c r="D67" i="16"/>
  <c r="E67" i="16"/>
  <c r="F67" i="16"/>
  <c r="G67" i="16"/>
  <c r="H67" i="16"/>
  <c r="I67" i="16"/>
  <c r="C68" i="16"/>
  <c r="D68" i="16"/>
  <c r="E68" i="16"/>
  <c r="F68" i="16"/>
  <c r="G68" i="16"/>
  <c r="H68" i="16"/>
  <c r="I68" i="16"/>
  <c r="C69" i="16"/>
  <c r="D69" i="16"/>
  <c r="E69" i="16"/>
  <c r="F69" i="16"/>
  <c r="G69" i="16"/>
  <c r="H69" i="16"/>
  <c r="I69" i="16"/>
  <c r="C70" i="16"/>
  <c r="D70" i="16"/>
  <c r="E70" i="16"/>
  <c r="F70" i="16"/>
  <c r="G70" i="16"/>
  <c r="H70" i="16"/>
  <c r="I70" i="16"/>
  <c r="C71" i="16"/>
  <c r="D71" i="16"/>
  <c r="E71" i="16"/>
  <c r="F71" i="16"/>
  <c r="G71" i="16"/>
  <c r="H71" i="16"/>
  <c r="I71" i="16"/>
  <c r="C72" i="16"/>
  <c r="D72" i="16"/>
  <c r="E72" i="16"/>
  <c r="F72" i="16"/>
  <c r="G72" i="16"/>
  <c r="H72" i="16"/>
  <c r="I72" i="16"/>
  <c r="C73" i="16"/>
  <c r="D73" i="16"/>
  <c r="E73" i="16"/>
  <c r="F73" i="16"/>
  <c r="G73" i="16"/>
  <c r="H73" i="16"/>
  <c r="I73" i="16"/>
  <c r="D9" i="16"/>
  <c r="E9" i="16"/>
  <c r="E75" i="16" s="1"/>
  <c r="F9" i="16"/>
  <c r="G9" i="16"/>
  <c r="H9" i="16"/>
  <c r="I9" i="16"/>
  <c r="I75" i="16" s="1"/>
  <c r="C9" i="16"/>
  <c r="J75" i="16"/>
  <c r="H75" i="16"/>
  <c r="F75" i="16"/>
  <c r="G75" i="16" l="1"/>
  <c r="C75" i="16"/>
  <c r="J75" i="15"/>
  <c r="J75" i="14"/>
  <c r="J75" i="1"/>
  <c r="D75" i="15"/>
  <c r="E75" i="15"/>
  <c r="F75" i="15"/>
  <c r="G75" i="15"/>
  <c r="H75" i="15"/>
  <c r="I75" i="15"/>
  <c r="D75" i="14"/>
  <c r="E75" i="14"/>
  <c r="F75" i="14"/>
  <c r="G75" i="14"/>
  <c r="H75" i="14"/>
  <c r="I75" i="14"/>
  <c r="D75" i="1"/>
  <c r="E75" i="1"/>
  <c r="F75" i="1"/>
  <c r="G75" i="1"/>
  <c r="H75" i="1"/>
  <c r="I75" i="1"/>
  <c r="C75" i="15"/>
  <c r="C75" i="14"/>
  <c r="C75" i="1"/>
</calcChain>
</file>

<file path=xl/sharedStrings.xml><?xml version="1.0" encoding="utf-8"?>
<sst xmlns="http://schemas.openxmlformats.org/spreadsheetml/2006/main" count="360" uniqueCount="87">
  <si>
    <t>MM pateikusių važtaraščius skaičiaus ataskaita</t>
  </si>
  <si>
    <t xml:space="preserve"> </t>
  </si>
  <si>
    <t>Ataskaitinis laikotarpis: 2016-10-01 - 2016-10-31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</si>
  <si>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</si>
  <si>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</si>
  <si>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</si>
  <si>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</si>
  <si>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</si>
  <si>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</si>
  <si>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</si>
  <si>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</si>
  <si>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</si>
  <si>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</si>
  <si>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</si>
  <si>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</si>
  <si>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</si>
  <si>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</si>
  <si>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</si>
  <si>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</si>
  <si>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</si>
  <si>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</si>
  <si>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</si>
  <si>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</si>
  <si>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Ataskaitinis laikotarpis: 2016-11-01 - 2016-11-30</t>
  </si>
  <si>
    <t>Ataskaitinis laikotarpis: 2016-12-01 - 2016-12-31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</si>
  <si>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</si>
  <si>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</si>
  <si>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</si>
  <si>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</si>
  <si>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</si>
  <si>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</si>
  <si>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</si>
  <si>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</si>
  <si>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</si>
  <si>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</si>
  <si>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</si>
  <si>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</si>
  <si>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</si>
  <si>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</si>
  <si>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</si>
  <si>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</si>
  <si>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</si>
  <si>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</si>
  <si>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</si>
  <si>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</si>
  <si>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</si>
  <si>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</si>
  <si>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</si>
  <si>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</si>
  <si>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</si>
  <si>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</si>
  <si>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</si>
  <si>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</si>
  <si>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</si>
  <si>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</si>
  <si>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</si>
  <si>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</si>
  <si>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</si>
  <si>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</si>
  <si>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</si>
  <si>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</si>
  <si>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</si>
  <si>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</si>
  <si>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</si>
  <si>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</si>
  <si>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</si>
  <si>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</si>
  <si>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</si>
  <si>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</si>
  <si>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</si>
  <si>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</si>
  <si>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</si>
  <si>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</si>
  <si>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</si>
  <si>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</si>
  <si>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</si>
  <si>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</si>
  <si>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</si>
  <si>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</si>
  <si>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</si>
  <si>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</si>
  <si>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</si>
  <si>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</si>
  <si>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</si>
  <si>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</si>
  <si>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 ir laikas: 2017-10-24</t>
  </si>
  <si>
    <t>Važtaraščio operacijos dalyvis:  Vežėjas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</si>
</sst>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('2016'!$A$65,'2016'!$A$57,'2016'!$A$44,'2016'!$A$28,'2016'!$A$9)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('2016'!$C$9,'2016'!$C$28,'2016'!$C$44,'2016'!$C$57,'2016'!$C$65)</c:f>
              <c:numCache>
                <c:formatCode>#,##0</c:formatCode>
                <c:ptCount val="5"/>
                <c:pt idx="0">
                  <c:v>9534</c:v>
                </c:pt>
                <c:pt idx="1">
                  <c:v>4718</c:v>
                </c:pt>
                <c:pt idx="2">
                  <c:v>3994</c:v>
                </c:pt>
                <c:pt idx="3">
                  <c:v>2759</c:v>
                </c:pt>
                <c:pt idx="4">
                  <c:v>9042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'2016'!$D$8:$F$8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'2016'!$D$75:$F$75</c:f>
              <c:numCache>
                <c:formatCode>#,##0</c:formatCode>
                <c:ptCount val="3"/>
                <c:pt idx="0">
                  <c:v>20573</c:v>
                </c:pt>
                <c:pt idx="1">
                  <c:v>13183</c:v>
                </c:pt>
                <c:pt idx="2">
                  <c:v>6786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('2016-12'!$A$65,'2016-12'!$A$57,'2016-12'!$A$44,'2016-12'!$A$28,'2016-12'!$A$9)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('2016-12'!$C$9,'2016-12'!$C$28,'2016-12'!$C$44,'2016-12'!$C$57,'2016-12'!$C$65)</c:f>
              <c:numCache>
                <c:formatCode>#,##0</c:formatCode>
                <c:ptCount val="5"/>
                <c:pt idx="0">
                  <c:v>3055</c:v>
                </c:pt>
                <c:pt idx="1">
                  <c:v>1558</c:v>
                </c:pt>
                <c:pt idx="2">
                  <c:v>1298</c:v>
                </c:pt>
                <c:pt idx="3">
                  <c:v>881</c:v>
                </c:pt>
                <c:pt idx="4">
                  <c:v>3042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'2016-12'!$D$8:$F$8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'2016-12'!$D$75:$F$75</c:f>
              <c:numCache>
                <c:formatCode>#,##0</c:formatCode>
                <c:ptCount val="3"/>
                <c:pt idx="0">
                  <c:v>6622</c:v>
                </c:pt>
                <c:pt idx="1">
                  <c:v>3939</c:v>
                </c:pt>
                <c:pt idx="2">
                  <c:v>2539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('2016-11'!$A$65,'2016-11'!$A$57,'2016-11'!$A$44,'2016-11'!$A$28,'2016-11'!$A$9)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('2016-11'!$C$9,'2016-11'!$C$28,'2016-11'!$C$44,'2016-11'!$C$57,'2016-11'!$C$65)</c:f>
              <c:numCache>
                <c:formatCode>#,##0</c:formatCode>
                <c:ptCount val="5"/>
                <c:pt idx="0">
                  <c:v>3197</c:v>
                </c:pt>
                <c:pt idx="1">
                  <c:v>1572</c:v>
                </c:pt>
                <c:pt idx="2">
                  <c:v>1350</c:v>
                </c:pt>
                <c:pt idx="3">
                  <c:v>903</c:v>
                </c:pt>
                <c:pt idx="4">
                  <c:v>3036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'2016-11'!$D$75:$F$75</c:f>
              <c:numCache>
                <c:formatCode>#,##0</c:formatCode>
                <c:ptCount val="3"/>
                <c:pt idx="0">
                  <c:v>6866</c:v>
                </c:pt>
                <c:pt idx="1">
                  <c:v>4442</c:v>
                </c:pt>
                <c:pt idx="2">
                  <c:v>2509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('2016-10'!$A$65,'2016-10'!$A$57,'2016-10'!$A$44,'2016-10'!$A$28,'2016-10'!$A$9)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('2016-10'!$C$9,'2016-10'!$C$28,'2016-10'!$C$44,'2016-10'!$C$57,'2016-10'!$C$65)</c:f>
              <c:numCache>
                <c:formatCode>#,##0</c:formatCode>
                <c:ptCount val="5"/>
                <c:pt idx="0">
                  <c:v>3282</c:v>
                </c:pt>
                <c:pt idx="1">
                  <c:v>1588</c:v>
                </c:pt>
                <c:pt idx="2">
                  <c:v>1346</c:v>
                </c:pt>
                <c:pt idx="3">
                  <c:v>975</c:v>
                </c:pt>
                <c:pt idx="4">
                  <c:v>2964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'2016-10'!$D$75:$F$75</c:f>
              <c:numCache>
                <c:formatCode>#,##0</c:formatCode>
                <c:ptCount val="3"/>
                <c:pt idx="0">
                  <c:v>7085</c:v>
                </c:pt>
                <c:pt idx="1">
                  <c:v>4802</c:v>
                </c:pt>
                <c:pt idx="2">
                  <c:v>1738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="84" zoomScaleNormal="84" workbookViewId="0">
      <selection activeCell="Q71" sqref="Q71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25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0"/>
    </row>
    <row r="4" spans="1:11" x14ac:dyDescent="0.25">
      <c r="A4" s="19" t="s">
        <v>86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7" customFormat="1" x14ac:dyDescent="0.25">
      <c r="A5" s="20" t="s">
        <v>85</v>
      </c>
      <c r="B5" s="20"/>
      <c r="C5" s="20"/>
      <c r="D5" s="20"/>
      <c r="E5" s="20"/>
      <c r="F5" s="20"/>
      <c r="G5" s="20"/>
      <c r="H5" s="20"/>
      <c r="I5" s="20"/>
      <c r="J5" s="20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2" t="s">
        <v>3</v>
      </c>
      <c r="B7" s="12" t="s">
        <v>4</v>
      </c>
      <c r="C7" s="12" t="s">
        <v>5</v>
      </c>
      <c r="D7" s="14" t="s">
        <v>6</v>
      </c>
      <c r="E7" s="15"/>
      <c r="F7" s="16"/>
      <c r="G7" s="12" t="s">
        <v>7</v>
      </c>
      <c r="H7" s="12" t="s">
        <v>8</v>
      </c>
      <c r="I7" s="14" t="s">
        <v>9</v>
      </c>
      <c r="J7" s="15"/>
      <c r="K7" s="16"/>
    </row>
    <row r="8" spans="1:11" ht="45" x14ac:dyDescent="0.25">
      <c r="A8" s="13"/>
      <c r="B8" s="13"/>
      <c r="C8" s="13"/>
      <c r="D8" s="5" t="s">
        <v>10</v>
      </c>
      <c r="E8" s="5" t="s">
        <v>11</v>
      </c>
      <c r="F8" s="5" t="s">
        <v>12</v>
      </c>
      <c r="G8" s="13"/>
      <c r="H8" s="13"/>
      <c r="I8" s="5" t="s">
        <v>13</v>
      </c>
      <c r="J8" s="14" t="s">
        <v>14</v>
      </c>
      <c r="K8" s="16"/>
    </row>
    <row r="9" spans="1:11" x14ac:dyDescent="0.25">
      <c r="A9" s="8" t="s">
        <v>22</v>
      </c>
      <c r="B9" s="8" t="s">
        <v>15</v>
      </c>
      <c r="C9" s="8">
        <f>SUM('2016-12:2016-10'!C9)</f>
        <v>9534</v>
      </c>
      <c r="D9" s="8">
        <f>SUM('2016-12:2016-10'!D9)</f>
        <v>6502</v>
      </c>
      <c r="E9" s="8">
        <f>SUM('2016-12:2016-10'!E9)</f>
        <v>4130</v>
      </c>
      <c r="F9" s="8">
        <f>SUM('2016-12:2016-10'!F9)</f>
        <v>2605</v>
      </c>
      <c r="G9" s="8">
        <f>SUM('2016-12:2016-10'!G9)</f>
        <v>2443</v>
      </c>
      <c r="H9" s="8">
        <f>SUM('2016-12:2016-10'!H9)</f>
        <v>44</v>
      </c>
      <c r="I9" s="8">
        <f>SUM('2016-12:2016-10'!I9)</f>
        <v>44</v>
      </c>
      <c r="J9" s="23">
        <f>SUM('2016-12:2016-10'!J9:K9)</f>
        <v>0</v>
      </c>
      <c r="K9" s="24"/>
    </row>
    <row r="10" spans="1:11" ht="15" hidden="1" customHeight="1" outlineLevel="1" x14ac:dyDescent="0.25">
      <c r="A10" s="4"/>
      <c r="B10" s="9" t="s">
        <v>25</v>
      </c>
      <c r="C10" s="8">
        <f>SUM('2016-12:2016-10'!C10)</f>
        <v>587</v>
      </c>
      <c r="D10" s="8">
        <f>SUM('2016-12:2016-10'!D10)</f>
        <v>441</v>
      </c>
      <c r="E10" s="8">
        <f>SUM('2016-12:2016-10'!E10)</f>
        <v>212</v>
      </c>
      <c r="F10" s="8">
        <f>SUM('2016-12:2016-10'!F10)</f>
        <v>143</v>
      </c>
      <c r="G10" s="8">
        <f>SUM('2016-12:2016-10'!G10)</f>
        <v>132</v>
      </c>
      <c r="H10" s="8">
        <f>SUM('2016-12:2016-10'!H10)</f>
        <v>2</v>
      </c>
      <c r="I10" s="8">
        <f>SUM('2016-12:2016-10'!I10)</f>
        <v>2</v>
      </c>
      <c r="J10" s="23">
        <f>SUM('2016-12:2016-10'!J10:K10)</f>
        <v>0</v>
      </c>
      <c r="K10" s="24"/>
    </row>
    <row r="11" spans="1:11" ht="15" hidden="1" customHeight="1" outlineLevel="1" x14ac:dyDescent="0.25">
      <c r="A11" s="4"/>
      <c r="B11" s="9" t="s">
        <v>26</v>
      </c>
      <c r="C11" s="8">
        <f>SUM('2016-12:2016-10'!C11)</f>
        <v>199</v>
      </c>
      <c r="D11" s="8">
        <f>SUM('2016-12:2016-10'!D11)</f>
        <v>166</v>
      </c>
      <c r="E11" s="8">
        <f>SUM('2016-12:2016-10'!E11)</f>
        <v>55</v>
      </c>
      <c r="F11" s="8">
        <f>SUM('2016-12:2016-10'!F11)</f>
        <v>46</v>
      </c>
      <c r="G11" s="8">
        <f>SUM('2016-12:2016-10'!G11)</f>
        <v>38</v>
      </c>
      <c r="H11" s="8">
        <f>SUM('2016-12:2016-10'!H11)</f>
        <v>2</v>
      </c>
      <c r="I11" s="8">
        <f>SUM('2016-12:2016-10'!I11)</f>
        <v>2</v>
      </c>
      <c r="J11" s="23">
        <f>SUM('2016-12:2016-10'!J11:K11)</f>
        <v>0</v>
      </c>
      <c r="K11" s="24"/>
    </row>
    <row r="12" spans="1:11" ht="15" hidden="1" customHeight="1" outlineLevel="1" x14ac:dyDescent="0.25">
      <c r="A12" s="4"/>
      <c r="B12" s="9" t="s">
        <v>27</v>
      </c>
      <c r="C12" s="8">
        <f>SUM('2016-12:2016-10'!C12)</f>
        <v>40</v>
      </c>
      <c r="D12" s="8">
        <f>SUM('2016-12:2016-10'!D12)</f>
        <v>29</v>
      </c>
      <c r="E12" s="8">
        <f>SUM('2016-12:2016-10'!E12)</f>
        <v>19</v>
      </c>
      <c r="F12" s="8">
        <f>SUM('2016-12:2016-10'!F12)</f>
        <v>11</v>
      </c>
      <c r="G12" s="8">
        <f>SUM('2016-12:2016-10'!G12)</f>
        <v>8</v>
      </c>
      <c r="H12" s="8">
        <f>SUM('2016-12:2016-10'!H12)</f>
        <v>0</v>
      </c>
      <c r="I12" s="8">
        <f>SUM('2016-12:2016-10'!I12)</f>
        <v>0</v>
      </c>
      <c r="J12" s="23">
        <f>SUM('2016-12:2016-10'!J12:K12)</f>
        <v>0</v>
      </c>
      <c r="K12" s="24"/>
    </row>
    <row r="13" spans="1:11" ht="15" hidden="1" customHeight="1" outlineLevel="1" x14ac:dyDescent="0.25">
      <c r="A13" s="4"/>
      <c r="B13" s="9" t="s">
        <v>28</v>
      </c>
      <c r="C13" s="8">
        <f>SUM('2016-12:2016-10'!C13)</f>
        <v>128</v>
      </c>
      <c r="D13" s="8">
        <f>SUM('2016-12:2016-10'!D13)</f>
        <v>99</v>
      </c>
      <c r="E13" s="8">
        <f>SUM('2016-12:2016-10'!E13)</f>
        <v>41</v>
      </c>
      <c r="F13" s="8">
        <f>SUM('2016-12:2016-10'!F13)</f>
        <v>28</v>
      </c>
      <c r="G13" s="8">
        <f>SUM('2016-12:2016-10'!G13)</f>
        <v>34</v>
      </c>
      <c r="H13" s="8">
        <f>SUM('2016-12:2016-10'!H13)</f>
        <v>0</v>
      </c>
      <c r="I13" s="8">
        <f>SUM('2016-12:2016-10'!I13)</f>
        <v>0</v>
      </c>
      <c r="J13" s="23">
        <f>SUM('2016-12:2016-10'!J13:K13)</f>
        <v>0</v>
      </c>
      <c r="K13" s="24"/>
    </row>
    <row r="14" spans="1:11" ht="15" hidden="1" customHeight="1" outlineLevel="1" x14ac:dyDescent="0.25">
      <c r="A14" s="4"/>
      <c r="B14" s="9" t="s">
        <v>29</v>
      </c>
      <c r="C14" s="8">
        <f>SUM('2016-12:2016-10'!C14)</f>
        <v>349</v>
      </c>
      <c r="D14" s="8">
        <f>SUM('2016-12:2016-10'!D14)</f>
        <v>247</v>
      </c>
      <c r="E14" s="8">
        <f>SUM('2016-12:2016-10'!E14)</f>
        <v>142</v>
      </c>
      <c r="F14" s="8">
        <f>SUM('2016-12:2016-10'!F14)</f>
        <v>55</v>
      </c>
      <c r="G14" s="8">
        <f>SUM('2016-12:2016-10'!G14)</f>
        <v>79</v>
      </c>
      <c r="H14" s="8">
        <f>SUM('2016-12:2016-10'!H14)</f>
        <v>4</v>
      </c>
      <c r="I14" s="8">
        <f>SUM('2016-12:2016-10'!I14)</f>
        <v>4</v>
      </c>
      <c r="J14" s="23">
        <f>SUM('2016-12:2016-10'!J14:K14)</f>
        <v>0</v>
      </c>
      <c r="K14" s="24"/>
    </row>
    <row r="15" spans="1:11" ht="15" hidden="1" customHeight="1" outlineLevel="1" x14ac:dyDescent="0.25">
      <c r="A15" s="4"/>
      <c r="B15" s="9" t="s">
        <v>30</v>
      </c>
      <c r="C15" s="8">
        <f>SUM('2016-12:2016-10'!C15)</f>
        <v>227</v>
      </c>
      <c r="D15" s="8">
        <f>SUM('2016-12:2016-10'!D15)</f>
        <v>163</v>
      </c>
      <c r="E15" s="8">
        <f>SUM('2016-12:2016-10'!E15)</f>
        <v>94</v>
      </c>
      <c r="F15" s="8">
        <f>SUM('2016-12:2016-10'!F15)</f>
        <v>71</v>
      </c>
      <c r="G15" s="8">
        <f>SUM('2016-12:2016-10'!G15)</f>
        <v>64</v>
      </c>
      <c r="H15" s="8">
        <f>SUM('2016-12:2016-10'!H15)</f>
        <v>0</v>
      </c>
      <c r="I15" s="8">
        <f>SUM('2016-12:2016-10'!I15)</f>
        <v>0</v>
      </c>
      <c r="J15" s="23">
        <f>SUM('2016-12:2016-10'!J15:K15)</f>
        <v>0</v>
      </c>
      <c r="K15" s="24"/>
    </row>
    <row r="16" spans="1:11" ht="15" hidden="1" customHeight="1" outlineLevel="1" x14ac:dyDescent="0.25">
      <c r="A16" s="4"/>
      <c r="B16" s="9" t="s">
        <v>31</v>
      </c>
      <c r="C16" s="8">
        <f>SUM('2016-12:2016-10'!C16)</f>
        <v>46</v>
      </c>
      <c r="D16" s="8">
        <f>SUM('2016-12:2016-10'!D16)</f>
        <v>28</v>
      </c>
      <c r="E16" s="8">
        <f>SUM('2016-12:2016-10'!E16)</f>
        <v>16</v>
      </c>
      <c r="F16" s="8">
        <f>SUM('2016-12:2016-10'!F16)</f>
        <v>14</v>
      </c>
      <c r="G16" s="8">
        <f>SUM('2016-12:2016-10'!G16)</f>
        <v>5</v>
      </c>
      <c r="H16" s="8">
        <f>SUM('2016-12:2016-10'!H16)</f>
        <v>0</v>
      </c>
      <c r="I16" s="8">
        <f>SUM('2016-12:2016-10'!I16)</f>
        <v>0</v>
      </c>
      <c r="J16" s="23">
        <f>SUM('2016-12:2016-10'!J16:K16)</f>
        <v>0</v>
      </c>
      <c r="K16" s="24"/>
    </row>
    <row r="17" spans="1:11" ht="15" hidden="1" customHeight="1" outlineLevel="1" x14ac:dyDescent="0.25">
      <c r="A17" s="4"/>
      <c r="B17" s="9" t="s">
        <v>32</v>
      </c>
      <c r="C17" s="8">
        <f>SUM('2016-12:2016-10'!C17)</f>
        <v>4631</v>
      </c>
      <c r="D17" s="8">
        <f>SUM('2016-12:2016-10'!D17)</f>
        <v>2958</v>
      </c>
      <c r="E17" s="8">
        <f>SUM('2016-12:2016-10'!E17)</f>
        <v>2291</v>
      </c>
      <c r="F17" s="8">
        <f>SUM('2016-12:2016-10'!F17)</f>
        <v>1337</v>
      </c>
      <c r="G17" s="8">
        <f>SUM('2016-12:2016-10'!G17)</f>
        <v>1229</v>
      </c>
      <c r="H17" s="8">
        <f>SUM('2016-12:2016-10'!H17)</f>
        <v>10</v>
      </c>
      <c r="I17" s="8">
        <f>SUM('2016-12:2016-10'!I17)</f>
        <v>10</v>
      </c>
      <c r="J17" s="23">
        <f>SUM('2016-12:2016-10'!J17:K17)</f>
        <v>0</v>
      </c>
      <c r="K17" s="24"/>
    </row>
    <row r="18" spans="1:11" ht="15" hidden="1" customHeight="1" outlineLevel="1" x14ac:dyDescent="0.25">
      <c r="A18" s="4"/>
      <c r="B18" s="9" t="s">
        <v>33</v>
      </c>
      <c r="C18" s="8">
        <f>SUM('2016-12:2016-10'!C18)</f>
        <v>1218</v>
      </c>
      <c r="D18" s="8">
        <f>SUM('2016-12:2016-10'!D18)</f>
        <v>838</v>
      </c>
      <c r="E18" s="8">
        <f>SUM('2016-12:2016-10'!E18)</f>
        <v>540</v>
      </c>
      <c r="F18" s="8">
        <f>SUM('2016-12:2016-10'!F18)</f>
        <v>355</v>
      </c>
      <c r="G18" s="8">
        <f>SUM('2016-12:2016-10'!G18)</f>
        <v>368</v>
      </c>
      <c r="H18" s="8">
        <f>SUM('2016-12:2016-10'!H18)</f>
        <v>9</v>
      </c>
      <c r="I18" s="8">
        <f>SUM('2016-12:2016-10'!I18)</f>
        <v>9</v>
      </c>
      <c r="J18" s="23">
        <f>SUM('2016-12:2016-10'!J18:K18)</f>
        <v>0</v>
      </c>
      <c r="K18" s="24"/>
    </row>
    <row r="19" spans="1:11" ht="15" hidden="1" customHeight="1" outlineLevel="1" x14ac:dyDescent="0.25">
      <c r="A19" s="4"/>
      <c r="B19" s="9" t="s">
        <v>34</v>
      </c>
      <c r="C19" s="8">
        <f>SUM('2016-12:2016-10'!C19)</f>
        <v>89</v>
      </c>
      <c r="D19" s="8">
        <f>SUM('2016-12:2016-10'!D19)</f>
        <v>65</v>
      </c>
      <c r="E19" s="8">
        <f>SUM('2016-12:2016-10'!E19)</f>
        <v>25</v>
      </c>
      <c r="F19" s="8">
        <f>SUM('2016-12:2016-10'!F19)</f>
        <v>29</v>
      </c>
      <c r="G19" s="8">
        <f>SUM('2016-12:2016-10'!G19)</f>
        <v>21</v>
      </c>
      <c r="H19" s="8">
        <f>SUM('2016-12:2016-10'!H19)</f>
        <v>1</v>
      </c>
      <c r="I19" s="8">
        <f>SUM('2016-12:2016-10'!I19)</f>
        <v>1</v>
      </c>
      <c r="J19" s="23">
        <f>SUM('2016-12:2016-10'!J19:K19)</f>
        <v>0</v>
      </c>
      <c r="K19" s="24"/>
    </row>
    <row r="20" spans="1:11" ht="15" hidden="1" customHeight="1" outlineLevel="1" x14ac:dyDescent="0.25">
      <c r="A20" s="4"/>
      <c r="B20" s="9" t="s">
        <v>35</v>
      </c>
      <c r="C20" s="8">
        <f>SUM('2016-12:2016-10'!C20)</f>
        <v>408</v>
      </c>
      <c r="D20" s="8">
        <f>SUM('2016-12:2016-10'!D20)</f>
        <v>256</v>
      </c>
      <c r="E20" s="8">
        <f>SUM('2016-12:2016-10'!E20)</f>
        <v>135</v>
      </c>
      <c r="F20" s="8">
        <f>SUM('2016-12:2016-10'!F20)</f>
        <v>149</v>
      </c>
      <c r="G20" s="8">
        <f>SUM('2016-12:2016-10'!G20)</f>
        <v>85</v>
      </c>
      <c r="H20" s="8">
        <f>SUM('2016-12:2016-10'!H20)</f>
        <v>2</v>
      </c>
      <c r="I20" s="8">
        <f>SUM('2016-12:2016-10'!I20)</f>
        <v>2</v>
      </c>
      <c r="J20" s="23">
        <f>SUM('2016-12:2016-10'!J20:K20)</f>
        <v>0</v>
      </c>
      <c r="K20" s="24"/>
    </row>
    <row r="21" spans="1:11" ht="15" hidden="1" customHeight="1" outlineLevel="1" x14ac:dyDescent="0.25">
      <c r="A21" s="4"/>
      <c r="B21" s="9" t="s">
        <v>36</v>
      </c>
      <c r="C21" s="8">
        <f>SUM('2016-12:2016-10'!C21)</f>
        <v>78</v>
      </c>
      <c r="D21" s="8">
        <f>SUM('2016-12:2016-10'!D21)</f>
        <v>65</v>
      </c>
      <c r="E21" s="8">
        <f>SUM('2016-12:2016-10'!E21)</f>
        <v>21</v>
      </c>
      <c r="F21" s="8">
        <f>SUM('2016-12:2016-10'!F21)</f>
        <v>12</v>
      </c>
      <c r="G21" s="8">
        <f>SUM('2016-12:2016-10'!G21)</f>
        <v>23</v>
      </c>
      <c r="H21" s="8">
        <f>SUM('2016-12:2016-10'!H21)</f>
        <v>0</v>
      </c>
      <c r="I21" s="8">
        <f>SUM('2016-12:2016-10'!I21)</f>
        <v>0</v>
      </c>
      <c r="J21" s="23">
        <f>SUM('2016-12:2016-10'!J21:K21)</f>
        <v>0</v>
      </c>
      <c r="K21" s="24"/>
    </row>
    <row r="22" spans="1:11" ht="15" hidden="1" customHeight="1" outlineLevel="1" x14ac:dyDescent="0.25">
      <c r="A22" s="4"/>
      <c r="B22" s="9" t="s">
        <v>37</v>
      </c>
      <c r="C22" s="8">
        <f>SUM('2016-12:2016-10'!C22)</f>
        <v>472</v>
      </c>
      <c r="D22" s="8">
        <f>SUM('2016-12:2016-10'!D22)</f>
        <v>372</v>
      </c>
      <c r="E22" s="8">
        <f>SUM('2016-12:2016-10'!E22)</f>
        <v>153</v>
      </c>
      <c r="F22" s="8">
        <f>SUM('2016-12:2016-10'!F22)</f>
        <v>88</v>
      </c>
      <c r="G22" s="8">
        <f>SUM('2016-12:2016-10'!G22)</f>
        <v>102</v>
      </c>
      <c r="H22" s="8">
        <f>SUM('2016-12:2016-10'!H22)</f>
        <v>1</v>
      </c>
      <c r="I22" s="8">
        <f>SUM('2016-12:2016-10'!I22)</f>
        <v>1</v>
      </c>
      <c r="J22" s="23">
        <f>SUM('2016-12:2016-10'!J22:K22)</f>
        <v>0</v>
      </c>
      <c r="K22" s="24"/>
    </row>
    <row r="23" spans="1:11" ht="15" hidden="1" customHeight="1" outlineLevel="1" x14ac:dyDescent="0.25">
      <c r="A23" s="4"/>
      <c r="B23" s="9" t="s">
        <v>38</v>
      </c>
      <c r="C23" s="8">
        <f>SUM('2016-12:2016-10'!C23)</f>
        <v>191</v>
      </c>
      <c r="D23" s="8">
        <f>SUM('2016-12:2016-10'!D23)</f>
        <v>128</v>
      </c>
      <c r="E23" s="8">
        <f>SUM('2016-12:2016-10'!E23)</f>
        <v>79</v>
      </c>
      <c r="F23" s="8">
        <f>SUM('2016-12:2016-10'!F23)</f>
        <v>56</v>
      </c>
      <c r="G23" s="8">
        <f>SUM('2016-12:2016-10'!G23)</f>
        <v>53</v>
      </c>
      <c r="H23" s="8">
        <f>SUM('2016-12:2016-10'!H23)</f>
        <v>1</v>
      </c>
      <c r="I23" s="8">
        <f>SUM('2016-12:2016-10'!I23)</f>
        <v>1</v>
      </c>
      <c r="J23" s="23">
        <f>SUM('2016-12:2016-10'!J23:K23)</f>
        <v>0</v>
      </c>
      <c r="K23" s="24"/>
    </row>
    <row r="24" spans="1:11" ht="15" hidden="1" customHeight="1" outlineLevel="1" x14ac:dyDescent="0.25">
      <c r="A24" s="4"/>
      <c r="B24" s="9" t="s">
        <v>39</v>
      </c>
      <c r="C24" s="8">
        <f>SUM('2016-12:2016-10'!C24)</f>
        <v>293</v>
      </c>
      <c r="D24" s="8">
        <f>SUM('2016-12:2016-10'!D24)</f>
        <v>208</v>
      </c>
      <c r="E24" s="8">
        <f>SUM('2016-12:2016-10'!E24)</f>
        <v>84</v>
      </c>
      <c r="F24" s="8">
        <f>SUM('2016-12:2016-10'!F24)</f>
        <v>85</v>
      </c>
      <c r="G24" s="8">
        <f>SUM('2016-12:2016-10'!G24)</f>
        <v>58</v>
      </c>
      <c r="H24" s="8">
        <f>SUM('2016-12:2016-10'!H24)</f>
        <v>2</v>
      </c>
      <c r="I24" s="8">
        <f>SUM('2016-12:2016-10'!I24)</f>
        <v>2</v>
      </c>
      <c r="J24" s="23">
        <f>SUM('2016-12:2016-10'!J24:K24)</f>
        <v>0</v>
      </c>
      <c r="K24" s="24"/>
    </row>
    <row r="25" spans="1:11" ht="15" hidden="1" customHeight="1" outlineLevel="1" x14ac:dyDescent="0.25">
      <c r="A25" s="4"/>
      <c r="B25" s="9" t="s">
        <v>40</v>
      </c>
      <c r="C25" s="8">
        <f>SUM('2016-12:2016-10'!C25)</f>
        <v>217</v>
      </c>
      <c r="D25" s="8">
        <f>SUM('2016-12:2016-10'!D25)</f>
        <v>151</v>
      </c>
      <c r="E25" s="8">
        <f>SUM('2016-12:2016-10'!E25)</f>
        <v>91</v>
      </c>
      <c r="F25" s="8">
        <f>SUM('2016-12:2016-10'!F25)</f>
        <v>44</v>
      </c>
      <c r="G25" s="8">
        <f>SUM('2016-12:2016-10'!G25)</f>
        <v>45</v>
      </c>
      <c r="H25" s="8">
        <f>SUM('2016-12:2016-10'!H25)</f>
        <v>2</v>
      </c>
      <c r="I25" s="8">
        <f>SUM('2016-12:2016-10'!I25)</f>
        <v>2</v>
      </c>
      <c r="J25" s="23">
        <f>SUM('2016-12:2016-10'!J25:K25)</f>
        <v>0</v>
      </c>
      <c r="K25" s="24"/>
    </row>
    <row r="26" spans="1:11" ht="15" hidden="1" customHeight="1" outlineLevel="1" x14ac:dyDescent="0.25">
      <c r="A26" s="4"/>
      <c r="B26" s="9" t="s">
        <v>41</v>
      </c>
      <c r="C26" s="8">
        <f>SUM('2016-12:2016-10'!C26)</f>
        <v>169</v>
      </c>
      <c r="D26" s="8">
        <f>SUM('2016-12:2016-10'!D26)</f>
        <v>141</v>
      </c>
      <c r="E26" s="8">
        <f>SUM('2016-12:2016-10'!E26)</f>
        <v>58</v>
      </c>
      <c r="F26" s="8">
        <f>SUM('2016-12:2016-10'!F26)</f>
        <v>26</v>
      </c>
      <c r="G26" s="8">
        <f>SUM('2016-12:2016-10'!G26)</f>
        <v>42</v>
      </c>
      <c r="H26" s="8">
        <f>SUM('2016-12:2016-10'!H26)</f>
        <v>6</v>
      </c>
      <c r="I26" s="8">
        <f>SUM('2016-12:2016-10'!I26)</f>
        <v>6</v>
      </c>
      <c r="J26" s="23">
        <f>SUM('2016-12:2016-10'!J26:K26)</f>
        <v>0</v>
      </c>
      <c r="K26" s="24"/>
    </row>
    <row r="27" spans="1:11" ht="15" hidden="1" customHeight="1" outlineLevel="1" x14ac:dyDescent="0.25">
      <c r="A27" s="4"/>
      <c r="B27" s="9" t="s">
        <v>42</v>
      </c>
      <c r="C27" s="8">
        <f>SUM('2016-12:2016-10'!C27)</f>
        <v>192</v>
      </c>
      <c r="D27" s="8">
        <f>SUM('2016-12:2016-10'!D27)</f>
        <v>147</v>
      </c>
      <c r="E27" s="8">
        <f>SUM('2016-12:2016-10'!E27)</f>
        <v>74</v>
      </c>
      <c r="F27" s="8">
        <f>SUM('2016-12:2016-10'!F27)</f>
        <v>56</v>
      </c>
      <c r="G27" s="8">
        <f>SUM('2016-12:2016-10'!G27)</f>
        <v>57</v>
      </c>
      <c r="H27" s="8">
        <f>SUM('2016-12:2016-10'!H27)</f>
        <v>2</v>
      </c>
      <c r="I27" s="8">
        <f>SUM('2016-12:2016-10'!I27)</f>
        <v>2</v>
      </c>
      <c r="J27" s="23">
        <f>SUM('2016-12:2016-10'!J27:K27)</f>
        <v>0</v>
      </c>
      <c r="K27" s="24"/>
    </row>
    <row r="28" spans="1:11" collapsed="1" x14ac:dyDescent="0.25">
      <c r="A28" s="8" t="s">
        <v>18</v>
      </c>
      <c r="B28" s="8" t="s">
        <v>15</v>
      </c>
      <c r="C28" s="8">
        <f>SUM('2016-12:2016-10'!C28)</f>
        <v>4718</v>
      </c>
      <c r="D28" s="8">
        <f>SUM('2016-12:2016-10'!D28)</f>
        <v>3661</v>
      </c>
      <c r="E28" s="8">
        <f>SUM('2016-12:2016-10'!E28)</f>
        <v>1795</v>
      </c>
      <c r="F28" s="8">
        <f>SUM('2016-12:2016-10'!F28)</f>
        <v>642</v>
      </c>
      <c r="G28" s="8">
        <f>SUM('2016-12:2016-10'!G28)</f>
        <v>1334</v>
      </c>
      <c r="H28" s="8">
        <f>SUM('2016-12:2016-10'!H28)</f>
        <v>25</v>
      </c>
      <c r="I28" s="8">
        <f>SUM('2016-12:2016-10'!I28)</f>
        <v>25</v>
      </c>
      <c r="J28" s="23">
        <f>SUM('2016-12:2016-10'!J28:K28)</f>
        <v>0</v>
      </c>
      <c r="K28" s="24"/>
    </row>
    <row r="29" spans="1:11" ht="15" hidden="1" customHeight="1" outlineLevel="1" x14ac:dyDescent="0.25">
      <c r="A29" s="4"/>
      <c r="B29" s="9" t="s">
        <v>43</v>
      </c>
      <c r="C29" s="8">
        <f>SUM('2016-12:2016-10'!C29)</f>
        <v>136</v>
      </c>
      <c r="D29" s="8">
        <f>SUM('2016-12:2016-10'!D29)</f>
        <v>100</v>
      </c>
      <c r="E29" s="8">
        <f>SUM('2016-12:2016-10'!E29)</f>
        <v>44</v>
      </c>
      <c r="F29" s="8">
        <f>SUM('2016-12:2016-10'!F29)</f>
        <v>31</v>
      </c>
      <c r="G29" s="8">
        <f>SUM('2016-12:2016-10'!G29)</f>
        <v>33</v>
      </c>
      <c r="H29" s="8">
        <f>SUM('2016-12:2016-10'!H29)</f>
        <v>0</v>
      </c>
      <c r="I29" s="8">
        <f>SUM('2016-12:2016-10'!I29)</f>
        <v>0</v>
      </c>
      <c r="J29" s="23">
        <f>SUM('2016-12:2016-10'!J29:K29)</f>
        <v>0</v>
      </c>
      <c r="K29" s="24"/>
    </row>
    <row r="30" spans="1:11" ht="15" hidden="1" customHeight="1" outlineLevel="1" x14ac:dyDescent="0.25">
      <c r="A30" s="4"/>
      <c r="B30" s="9" t="s">
        <v>44</v>
      </c>
      <c r="C30" s="8">
        <f>SUM('2016-12:2016-10'!C30)</f>
        <v>1405</v>
      </c>
      <c r="D30" s="8">
        <f>SUM('2016-12:2016-10'!D30)</f>
        <v>1024</v>
      </c>
      <c r="E30" s="8">
        <f>SUM('2016-12:2016-10'!E30)</f>
        <v>610</v>
      </c>
      <c r="F30" s="8">
        <f>SUM('2016-12:2016-10'!F30)</f>
        <v>201</v>
      </c>
      <c r="G30" s="8">
        <f>SUM('2016-12:2016-10'!G30)</f>
        <v>418</v>
      </c>
      <c r="H30" s="8">
        <f>SUM('2016-12:2016-10'!H30)</f>
        <v>7</v>
      </c>
      <c r="I30" s="8">
        <f>SUM('2016-12:2016-10'!I30)</f>
        <v>7</v>
      </c>
      <c r="J30" s="23">
        <f>SUM('2016-12:2016-10'!J30:K30)</f>
        <v>0</v>
      </c>
      <c r="K30" s="24"/>
    </row>
    <row r="31" spans="1:11" ht="15" hidden="1" customHeight="1" outlineLevel="1" x14ac:dyDescent="0.25">
      <c r="A31" s="4"/>
      <c r="B31" s="9" t="s">
        <v>45</v>
      </c>
      <c r="C31" s="8">
        <f>SUM('2016-12:2016-10'!C31)</f>
        <v>597</v>
      </c>
      <c r="D31" s="8">
        <f>SUM('2016-12:2016-10'!D31)</f>
        <v>455</v>
      </c>
      <c r="E31" s="8">
        <f>SUM('2016-12:2016-10'!E31)</f>
        <v>233</v>
      </c>
      <c r="F31" s="8">
        <f>SUM('2016-12:2016-10'!F31)</f>
        <v>83</v>
      </c>
      <c r="G31" s="8">
        <f>SUM('2016-12:2016-10'!G31)</f>
        <v>170</v>
      </c>
      <c r="H31" s="8">
        <f>SUM('2016-12:2016-10'!H31)</f>
        <v>3</v>
      </c>
      <c r="I31" s="8">
        <f>SUM('2016-12:2016-10'!I31)</f>
        <v>3</v>
      </c>
      <c r="J31" s="23">
        <f>SUM('2016-12:2016-10'!J31:K31)</f>
        <v>0</v>
      </c>
      <c r="K31" s="24"/>
    </row>
    <row r="32" spans="1:11" ht="15" hidden="1" customHeight="1" outlineLevel="1" x14ac:dyDescent="0.25">
      <c r="A32" s="4"/>
      <c r="B32" s="9" t="s">
        <v>46</v>
      </c>
      <c r="C32" s="8">
        <f>SUM('2016-12:2016-10'!C32)</f>
        <v>337</v>
      </c>
      <c r="D32" s="8">
        <f>SUM('2016-12:2016-10'!D32)</f>
        <v>262</v>
      </c>
      <c r="E32" s="8">
        <f>SUM('2016-12:2016-10'!E32)</f>
        <v>160</v>
      </c>
      <c r="F32" s="8">
        <f>SUM('2016-12:2016-10'!F32)</f>
        <v>27</v>
      </c>
      <c r="G32" s="8">
        <f>SUM('2016-12:2016-10'!G32)</f>
        <v>98</v>
      </c>
      <c r="H32" s="8">
        <f>SUM('2016-12:2016-10'!H32)</f>
        <v>1</v>
      </c>
      <c r="I32" s="8">
        <f>SUM('2016-12:2016-10'!I32)</f>
        <v>1</v>
      </c>
      <c r="J32" s="23">
        <f>SUM('2016-12:2016-10'!J32:K32)</f>
        <v>0</v>
      </c>
      <c r="K32" s="24"/>
    </row>
    <row r="33" spans="1:11" ht="15" hidden="1" customHeight="1" outlineLevel="1" x14ac:dyDescent="0.25">
      <c r="A33" s="4"/>
      <c r="B33" s="9" t="s">
        <v>47</v>
      </c>
      <c r="C33" s="8">
        <f>SUM('2016-12:2016-10'!C33)</f>
        <v>598</v>
      </c>
      <c r="D33" s="8">
        <f>SUM('2016-12:2016-10'!D33)</f>
        <v>476</v>
      </c>
      <c r="E33" s="8">
        <f>SUM('2016-12:2016-10'!E33)</f>
        <v>203</v>
      </c>
      <c r="F33" s="8">
        <f>SUM('2016-12:2016-10'!F33)</f>
        <v>96</v>
      </c>
      <c r="G33" s="8">
        <f>SUM('2016-12:2016-10'!G33)</f>
        <v>163</v>
      </c>
      <c r="H33" s="8">
        <f>SUM('2016-12:2016-10'!H33)</f>
        <v>3</v>
      </c>
      <c r="I33" s="8">
        <f>SUM('2016-12:2016-10'!I33)</f>
        <v>3</v>
      </c>
      <c r="J33" s="23">
        <f>SUM('2016-12:2016-10'!J33:K33)</f>
        <v>0</v>
      </c>
      <c r="K33" s="24"/>
    </row>
    <row r="34" spans="1:11" ht="15" hidden="1" customHeight="1" outlineLevel="1" x14ac:dyDescent="0.25">
      <c r="A34" s="4"/>
      <c r="B34" s="9" t="s">
        <v>48</v>
      </c>
      <c r="C34" s="8">
        <f>SUM('2016-12:2016-10'!C34)</f>
        <v>45</v>
      </c>
      <c r="D34" s="8">
        <f>SUM('2016-12:2016-10'!D34)</f>
        <v>32</v>
      </c>
      <c r="E34" s="8">
        <f>SUM('2016-12:2016-10'!E34)</f>
        <v>22</v>
      </c>
      <c r="F34" s="8">
        <f>SUM('2016-12:2016-10'!F34)</f>
        <v>7</v>
      </c>
      <c r="G34" s="8">
        <f>SUM('2016-12:2016-10'!G34)</f>
        <v>22</v>
      </c>
      <c r="H34" s="8">
        <f>SUM('2016-12:2016-10'!H34)</f>
        <v>0</v>
      </c>
      <c r="I34" s="8">
        <f>SUM('2016-12:2016-10'!I34)</f>
        <v>0</v>
      </c>
      <c r="J34" s="23">
        <f>SUM('2016-12:2016-10'!J34:K34)</f>
        <v>0</v>
      </c>
      <c r="K34" s="24"/>
    </row>
    <row r="35" spans="1:11" ht="15" hidden="1" customHeight="1" outlineLevel="1" x14ac:dyDescent="0.25">
      <c r="A35" s="4"/>
      <c r="B35" s="9" t="s">
        <v>49</v>
      </c>
      <c r="C35" s="8">
        <f>SUM('2016-12:2016-10'!C35)</f>
        <v>31</v>
      </c>
      <c r="D35" s="8">
        <f>SUM('2016-12:2016-10'!D35)</f>
        <v>25</v>
      </c>
      <c r="E35" s="8">
        <f>SUM('2016-12:2016-10'!E35)</f>
        <v>11</v>
      </c>
      <c r="F35" s="8">
        <f>SUM('2016-12:2016-10'!F35)</f>
        <v>10</v>
      </c>
      <c r="G35" s="8">
        <f>SUM('2016-12:2016-10'!G35)</f>
        <v>7</v>
      </c>
      <c r="H35" s="8">
        <f>SUM('2016-12:2016-10'!H35)</f>
        <v>1</v>
      </c>
      <c r="I35" s="8">
        <f>SUM('2016-12:2016-10'!I35)</f>
        <v>1</v>
      </c>
      <c r="J35" s="23">
        <f>SUM('2016-12:2016-10'!J35:K35)</f>
        <v>0</v>
      </c>
      <c r="K35" s="24"/>
    </row>
    <row r="36" spans="1:11" ht="15" hidden="1" customHeight="1" outlineLevel="1" x14ac:dyDescent="0.25">
      <c r="A36" s="4"/>
      <c r="B36" s="9" t="s">
        <v>50</v>
      </c>
      <c r="C36" s="8">
        <f>SUM('2016-12:2016-10'!C36)</f>
        <v>100</v>
      </c>
      <c r="D36" s="8">
        <f>SUM('2016-12:2016-10'!D36)</f>
        <v>70</v>
      </c>
      <c r="E36" s="8">
        <f>SUM('2016-12:2016-10'!E36)</f>
        <v>53</v>
      </c>
      <c r="F36" s="8">
        <f>SUM('2016-12:2016-10'!F36)</f>
        <v>13</v>
      </c>
      <c r="G36" s="8">
        <f>SUM('2016-12:2016-10'!G36)</f>
        <v>30</v>
      </c>
      <c r="H36" s="8">
        <f>SUM('2016-12:2016-10'!H36)</f>
        <v>1</v>
      </c>
      <c r="I36" s="8">
        <f>SUM('2016-12:2016-10'!I36)</f>
        <v>1</v>
      </c>
      <c r="J36" s="23">
        <f>SUM('2016-12:2016-10'!J36:K36)</f>
        <v>0</v>
      </c>
      <c r="K36" s="24"/>
    </row>
    <row r="37" spans="1:11" ht="15" hidden="1" customHeight="1" outlineLevel="1" x14ac:dyDescent="0.25">
      <c r="A37" s="4"/>
      <c r="B37" s="9" t="s">
        <v>51</v>
      </c>
      <c r="C37" s="8">
        <f>SUM('2016-12:2016-10'!C37)</f>
        <v>285</v>
      </c>
      <c r="D37" s="8">
        <f>SUM('2016-12:2016-10'!D37)</f>
        <v>246</v>
      </c>
      <c r="E37" s="8">
        <f>SUM('2016-12:2016-10'!E37)</f>
        <v>84</v>
      </c>
      <c r="F37" s="8">
        <f>SUM('2016-12:2016-10'!F37)</f>
        <v>33</v>
      </c>
      <c r="G37" s="8">
        <f>SUM('2016-12:2016-10'!G37)</f>
        <v>93</v>
      </c>
      <c r="H37" s="8">
        <f>SUM('2016-12:2016-10'!H37)</f>
        <v>4</v>
      </c>
      <c r="I37" s="8">
        <f>SUM('2016-12:2016-10'!I37)</f>
        <v>4</v>
      </c>
      <c r="J37" s="23">
        <f>SUM('2016-12:2016-10'!J37:K37)</f>
        <v>0</v>
      </c>
      <c r="K37" s="24"/>
    </row>
    <row r="38" spans="1:11" ht="15" hidden="1" customHeight="1" outlineLevel="1" x14ac:dyDescent="0.25">
      <c r="A38" s="4"/>
      <c r="B38" s="9" t="s">
        <v>52</v>
      </c>
      <c r="C38" s="8">
        <f>SUM('2016-12:2016-10'!C38)</f>
        <v>51</v>
      </c>
      <c r="D38" s="8">
        <f>SUM('2016-12:2016-10'!D38)</f>
        <v>47</v>
      </c>
      <c r="E38" s="8">
        <f>SUM('2016-12:2016-10'!E38)</f>
        <v>16</v>
      </c>
      <c r="F38" s="8">
        <f>SUM('2016-12:2016-10'!F38)</f>
        <v>5</v>
      </c>
      <c r="G38" s="8">
        <f>SUM('2016-12:2016-10'!G38)</f>
        <v>23</v>
      </c>
      <c r="H38" s="8">
        <f>SUM('2016-12:2016-10'!H38)</f>
        <v>0</v>
      </c>
      <c r="I38" s="8">
        <f>SUM('2016-12:2016-10'!I38)</f>
        <v>0</v>
      </c>
      <c r="J38" s="23">
        <f>SUM('2016-12:2016-10'!J38:K38)</f>
        <v>0</v>
      </c>
      <c r="K38" s="24"/>
    </row>
    <row r="39" spans="1:11" ht="15" hidden="1" customHeight="1" outlineLevel="1" x14ac:dyDescent="0.25">
      <c r="A39" s="4"/>
      <c r="B39" s="9" t="s">
        <v>53</v>
      </c>
      <c r="C39" s="8">
        <f>SUM('2016-12:2016-10'!C39)</f>
        <v>105</v>
      </c>
      <c r="D39" s="8">
        <f>SUM('2016-12:2016-10'!D39)</f>
        <v>87</v>
      </c>
      <c r="E39" s="8">
        <f>SUM('2016-12:2016-10'!E39)</f>
        <v>28</v>
      </c>
      <c r="F39" s="8">
        <f>SUM('2016-12:2016-10'!F39)</f>
        <v>14</v>
      </c>
      <c r="G39" s="8">
        <f>SUM('2016-12:2016-10'!G39)</f>
        <v>25</v>
      </c>
      <c r="H39" s="8">
        <f>SUM('2016-12:2016-10'!H39)</f>
        <v>0</v>
      </c>
      <c r="I39" s="8">
        <f>SUM('2016-12:2016-10'!I39)</f>
        <v>0</v>
      </c>
      <c r="J39" s="23">
        <f>SUM('2016-12:2016-10'!J39:K39)</f>
        <v>0</v>
      </c>
      <c r="K39" s="24"/>
    </row>
    <row r="40" spans="1:11" ht="15" hidden="1" customHeight="1" outlineLevel="1" x14ac:dyDescent="0.25">
      <c r="A40" s="4"/>
      <c r="B40" s="9" t="s">
        <v>54</v>
      </c>
      <c r="C40" s="8">
        <f>SUM('2016-12:2016-10'!C40)</f>
        <v>190</v>
      </c>
      <c r="D40" s="8">
        <f>SUM('2016-12:2016-10'!D40)</f>
        <v>162</v>
      </c>
      <c r="E40" s="8">
        <f>SUM('2016-12:2016-10'!E40)</f>
        <v>54</v>
      </c>
      <c r="F40" s="8">
        <f>SUM('2016-12:2016-10'!F40)</f>
        <v>16</v>
      </c>
      <c r="G40" s="8">
        <f>SUM('2016-12:2016-10'!G40)</f>
        <v>41</v>
      </c>
      <c r="H40" s="8">
        <f>SUM('2016-12:2016-10'!H40)</f>
        <v>1</v>
      </c>
      <c r="I40" s="8">
        <f>SUM('2016-12:2016-10'!I40)</f>
        <v>1</v>
      </c>
      <c r="J40" s="23">
        <f>SUM('2016-12:2016-10'!J40:K40)</f>
        <v>0</v>
      </c>
      <c r="K40" s="24"/>
    </row>
    <row r="41" spans="1:11" ht="15" hidden="1" customHeight="1" outlineLevel="1" x14ac:dyDescent="0.25">
      <c r="A41" s="4"/>
      <c r="B41" s="9" t="s">
        <v>55</v>
      </c>
      <c r="C41" s="8">
        <f>SUM('2016-12:2016-10'!C41)</f>
        <v>295</v>
      </c>
      <c r="D41" s="8">
        <f>SUM('2016-12:2016-10'!D41)</f>
        <v>233</v>
      </c>
      <c r="E41" s="8">
        <f>SUM('2016-12:2016-10'!E41)</f>
        <v>89</v>
      </c>
      <c r="F41" s="8">
        <f>SUM('2016-12:2016-10'!F41)</f>
        <v>29</v>
      </c>
      <c r="G41" s="8">
        <f>SUM('2016-12:2016-10'!G41)</f>
        <v>58</v>
      </c>
      <c r="H41" s="8">
        <f>SUM('2016-12:2016-10'!H41)</f>
        <v>1</v>
      </c>
      <c r="I41" s="8">
        <f>SUM('2016-12:2016-10'!I41)</f>
        <v>1</v>
      </c>
      <c r="J41" s="23">
        <f>SUM('2016-12:2016-10'!J41:K41)</f>
        <v>0</v>
      </c>
      <c r="K41" s="24"/>
    </row>
    <row r="42" spans="1:11" ht="15" hidden="1" customHeight="1" outlineLevel="1" x14ac:dyDescent="0.25">
      <c r="A42" s="4"/>
      <c r="B42" s="9" t="s">
        <v>56</v>
      </c>
      <c r="C42" s="8">
        <f>SUM('2016-12:2016-10'!C42)</f>
        <v>270</v>
      </c>
      <c r="D42" s="8">
        <f>SUM('2016-12:2016-10'!D42)</f>
        <v>221</v>
      </c>
      <c r="E42" s="8">
        <f>SUM('2016-12:2016-10'!E42)</f>
        <v>74</v>
      </c>
      <c r="F42" s="8">
        <f>SUM('2016-12:2016-10'!F42)</f>
        <v>33</v>
      </c>
      <c r="G42" s="8">
        <f>SUM('2016-12:2016-10'!G42)</f>
        <v>68</v>
      </c>
      <c r="H42" s="8">
        <f>SUM('2016-12:2016-10'!H42)</f>
        <v>1</v>
      </c>
      <c r="I42" s="8">
        <f>SUM('2016-12:2016-10'!I42)</f>
        <v>1</v>
      </c>
      <c r="J42" s="23">
        <f>SUM('2016-12:2016-10'!J42:K42)</f>
        <v>0</v>
      </c>
      <c r="K42" s="24"/>
    </row>
    <row r="43" spans="1:11" ht="15" hidden="1" customHeight="1" outlineLevel="1" x14ac:dyDescent="0.25">
      <c r="A43" s="4"/>
      <c r="B43" s="9" t="s">
        <v>57</v>
      </c>
      <c r="C43" s="8">
        <f>SUM('2016-12:2016-10'!C43)</f>
        <v>273</v>
      </c>
      <c r="D43" s="8">
        <f>SUM('2016-12:2016-10'!D43)</f>
        <v>221</v>
      </c>
      <c r="E43" s="8">
        <f>SUM('2016-12:2016-10'!E43)</f>
        <v>114</v>
      </c>
      <c r="F43" s="8">
        <f>SUM('2016-12:2016-10'!F43)</f>
        <v>44</v>
      </c>
      <c r="G43" s="8">
        <f>SUM('2016-12:2016-10'!G43)</f>
        <v>85</v>
      </c>
      <c r="H43" s="8">
        <f>SUM('2016-12:2016-10'!H43)</f>
        <v>2</v>
      </c>
      <c r="I43" s="8">
        <f>SUM('2016-12:2016-10'!I43)</f>
        <v>2</v>
      </c>
      <c r="J43" s="23">
        <f>SUM('2016-12:2016-10'!J43:K43)</f>
        <v>0</v>
      </c>
      <c r="K43" s="24"/>
    </row>
    <row r="44" spans="1:11" collapsed="1" x14ac:dyDescent="0.25">
      <c r="A44" s="8" t="s">
        <v>19</v>
      </c>
      <c r="B44" s="8" t="s">
        <v>15</v>
      </c>
      <c r="C44" s="8">
        <f>SUM('2016-12:2016-10'!C44)</f>
        <v>3994</v>
      </c>
      <c r="D44" s="8">
        <f>SUM('2016-12:2016-10'!D44)</f>
        <v>2482</v>
      </c>
      <c r="E44" s="8">
        <f>SUM('2016-12:2016-10'!E44)</f>
        <v>2068</v>
      </c>
      <c r="F44" s="8">
        <f>SUM('2016-12:2016-10'!F44)</f>
        <v>678</v>
      </c>
      <c r="G44" s="8">
        <f>SUM('2016-12:2016-10'!G44)</f>
        <v>1058</v>
      </c>
      <c r="H44" s="8">
        <f>SUM('2016-12:2016-10'!H44)</f>
        <v>17</v>
      </c>
      <c r="I44" s="8">
        <f>SUM('2016-12:2016-10'!I44)</f>
        <v>17</v>
      </c>
      <c r="J44" s="23">
        <f>SUM('2016-12:2016-10'!J44:K44)</f>
        <v>0</v>
      </c>
      <c r="K44" s="24"/>
    </row>
    <row r="45" spans="1:11" ht="15" hidden="1" customHeight="1" outlineLevel="1" x14ac:dyDescent="0.25">
      <c r="A45" s="4"/>
      <c r="B45" s="9" t="s">
        <v>58</v>
      </c>
      <c r="C45" s="8">
        <f>SUM('2016-12:2016-10'!C45)</f>
        <v>227</v>
      </c>
      <c r="D45" s="8">
        <f>SUM('2016-12:2016-10'!D45)</f>
        <v>140</v>
      </c>
      <c r="E45" s="8">
        <f>SUM('2016-12:2016-10'!E45)</f>
        <v>69</v>
      </c>
      <c r="F45" s="8">
        <f>SUM('2016-12:2016-10'!F45)</f>
        <v>48</v>
      </c>
      <c r="G45" s="8">
        <f>SUM('2016-12:2016-10'!G45)</f>
        <v>52</v>
      </c>
      <c r="H45" s="8">
        <f>SUM('2016-12:2016-10'!H45)</f>
        <v>2</v>
      </c>
      <c r="I45" s="8">
        <f>SUM('2016-12:2016-10'!I45)</f>
        <v>2</v>
      </c>
      <c r="J45" s="23">
        <f>SUM('2016-12:2016-10'!J45:K45)</f>
        <v>0</v>
      </c>
      <c r="K45" s="24"/>
    </row>
    <row r="46" spans="1:11" ht="15" hidden="1" customHeight="1" outlineLevel="1" x14ac:dyDescent="0.25">
      <c r="A46" s="4"/>
      <c r="B46" s="9" t="s">
        <v>59</v>
      </c>
      <c r="C46" s="8">
        <f>SUM('2016-12:2016-10'!C46)</f>
        <v>167</v>
      </c>
      <c r="D46" s="8">
        <f>SUM('2016-12:2016-10'!D46)</f>
        <v>103</v>
      </c>
      <c r="E46" s="8">
        <f>SUM('2016-12:2016-10'!E46)</f>
        <v>87</v>
      </c>
      <c r="F46" s="8">
        <f>SUM('2016-12:2016-10'!F46)</f>
        <v>34</v>
      </c>
      <c r="G46" s="8">
        <f>SUM('2016-12:2016-10'!G46)</f>
        <v>42</v>
      </c>
      <c r="H46" s="8">
        <f>SUM('2016-12:2016-10'!H46)</f>
        <v>0</v>
      </c>
      <c r="I46" s="8">
        <f>SUM('2016-12:2016-10'!I46)</f>
        <v>0</v>
      </c>
      <c r="J46" s="23">
        <f>SUM('2016-12:2016-10'!J46:K46)</f>
        <v>0</v>
      </c>
      <c r="K46" s="24"/>
    </row>
    <row r="47" spans="1:11" ht="15" hidden="1" customHeight="1" outlineLevel="1" x14ac:dyDescent="0.25">
      <c r="A47" s="4"/>
      <c r="B47" s="9" t="s">
        <v>60</v>
      </c>
      <c r="C47" s="8">
        <f>SUM('2016-12:2016-10'!C47)</f>
        <v>87</v>
      </c>
      <c r="D47" s="8">
        <f>SUM('2016-12:2016-10'!D47)</f>
        <v>67</v>
      </c>
      <c r="E47" s="8">
        <f>SUM('2016-12:2016-10'!E47)</f>
        <v>20</v>
      </c>
      <c r="F47" s="8">
        <f>SUM('2016-12:2016-10'!F47)</f>
        <v>22</v>
      </c>
      <c r="G47" s="8">
        <f>SUM('2016-12:2016-10'!G47)</f>
        <v>15</v>
      </c>
      <c r="H47" s="8">
        <f>SUM('2016-12:2016-10'!H47)</f>
        <v>0</v>
      </c>
      <c r="I47" s="8">
        <f>SUM('2016-12:2016-10'!I47)</f>
        <v>0</v>
      </c>
      <c r="J47" s="23">
        <f>SUM('2016-12:2016-10'!J47:K47)</f>
        <v>0</v>
      </c>
      <c r="K47" s="24"/>
    </row>
    <row r="48" spans="1:11" ht="15" hidden="1" customHeight="1" outlineLevel="1" x14ac:dyDescent="0.25">
      <c r="A48" s="4"/>
      <c r="B48" s="9" t="s">
        <v>61</v>
      </c>
      <c r="C48" s="8">
        <f>SUM('2016-12:2016-10'!C48)</f>
        <v>173</v>
      </c>
      <c r="D48" s="8">
        <f>SUM('2016-12:2016-10'!D48)</f>
        <v>93</v>
      </c>
      <c r="E48" s="8">
        <f>SUM('2016-12:2016-10'!E48)</f>
        <v>99</v>
      </c>
      <c r="F48" s="8">
        <f>SUM('2016-12:2016-10'!F48)</f>
        <v>21</v>
      </c>
      <c r="G48" s="8">
        <f>SUM('2016-12:2016-10'!G48)</f>
        <v>36</v>
      </c>
      <c r="H48" s="8">
        <f>SUM('2016-12:2016-10'!H48)</f>
        <v>0</v>
      </c>
      <c r="I48" s="8">
        <f>SUM('2016-12:2016-10'!I48)</f>
        <v>0</v>
      </c>
      <c r="J48" s="23">
        <f>SUM('2016-12:2016-10'!J48:K48)</f>
        <v>0</v>
      </c>
      <c r="K48" s="24"/>
    </row>
    <row r="49" spans="1:11" ht="15" hidden="1" customHeight="1" outlineLevel="1" x14ac:dyDescent="0.25">
      <c r="A49" s="4"/>
      <c r="B49" s="9" t="s">
        <v>62</v>
      </c>
      <c r="C49" s="8">
        <f>SUM('2016-12:2016-10'!C49)</f>
        <v>121</v>
      </c>
      <c r="D49" s="8">
        <f>SUM('2016-12:2016-10'!D49)</f>
        <v>84</v>
      </c>
      <c r="E49" s="8">
        <f>SUM('2016-12:2016-10'!E49)</f>
        <v>62</v>
      </c>
      <c r="F49" s="8">
        <f>SUM('2016-12:2016-10'!F49)</f>
        <v>8</v>
      </c>
      <c r="G49" s="8">
        <f>SUM('2016-12:2016-10'!G49)</f>
        <v>37</v>
      </c>
      <c r="H49" s="8">
        <f>SUM('2016-12:2016-10'!H49)</f>
        <v>1</v>
      </c>
      <c r="I49" s="8">
        <f>SUM('2016-12:2016-10'!I49)</f>
        <v>1</v>
      </c>
      <c r="J49" s="23">
        <f>SUM('2016-12:2016-10'!J49:K49)</f>
        <v>0</v>
      </c>
      <c r="K49" s="24"/>
    </row>
    <row r="50" spans="1:11" ht="25.5" hidden="1" customHeight="1" outlineLevel="1" x14ac:dyDescent="0.25">
      <c r="A50" s="4"/>
      <c r="B50" s="9" t="s">
        <v>63</v>
      </c>
      <c r="C50" s="8">
        <f>SUM('2016-12:2016-10'!C50)</f>
        <v>1468</v>
      </c>
      <c r="D50" s="8">
        <f>SUM('2016-12:2016-10'!D50)</f>
        <v>955</v>
      </c>
      <c r="E50" s="8">
        <f>SUM('2016-12:2016-10'!E50)</f>
        <v>811</v>
      </c>
      <c r="F50" s="8">
        <f>SUM('2016-12:2016-10'!F50)</f>
        <v>276</v>
      </c>
      <c r="G50" s="8">
        <f>SUM('2016-12:2016-10'!G50)</f>
        <v>418</v>
      </c>
      <c r="H50" s="8">
        <f>SUM('2016-12:2016-10'!H50)</f>
        <v>1</v>
      </c>
      <c r="I50" s="8">
        <f>SUM('2016-12:2016-10'!I50)</f>
        <v>1</v>
      </c>
      <c r="J50" s="23">
        <f>SUM('2016-12:2016-10'!J50:K50)</f>
        <v>0</v>
      </c>
      <c r="K50" s="24"/>
    </row>
    <row r="51" spans="1:11" ht="15" hidden="1" customHeight="1" outlineLevel="1" x14ac:dyDescent="0.25">
      <c r="A51" s="4"/>
      <c r="B51" s="9" t="s">
        <v>64</v>
      </c>
      <c r="C51" s="8">
        <f>SUM('2016-12:2016-10'!C51)</f>
        <v>782</v>
      </c>
      <c r="D51" s="8">
        <f>SUM('2016-12:2016-10'!D51)</f>
        <v>317</v>
      </c>
      <c r="E51" s="8">
        <f>SUM('2016-12:2016-10'!E51)</f>
        <v>544</v>
      </c>
      <c r="F51" s="8">
        <f>SUM('2016-12:2016-10'!F51)</f>
        <v>114</v>
      </c>
      <c r="G51" s="8">
        <f>SUM('2016-12:2016-10'!G51)</f>
        <v>148</v>
      </c>
      <c r="H51" s="8">
        <f>SUM('2016-12:2016-10'!H51)</f>
        <v>2</v>
      </c>
      <c r="I51" s="8">
        <f>SUM('2016-12:2016-10'!I51)</f>
        <v>2</v>
      </c>
      <c r="J51" s="23">
        <f>SUM('2016-12:2016-10'!J51:K51)</f>
        <v>0</v>
      </c>
      <c r="K51" s="24"/>
    </row>
    <row r="52" spans="1:11" ht="15" hidden="1" customHeight="1" outlineLevel="1" x14ac:dyDescent="0.25">
      <c r="A52" s="4"/>
      <c r="B52" s="9" t="s">
        <v>65</v>
      </c>
      <c r="C52" s="8">
        <f>SUM('2016-12:2016-10'!C52)</f>
        <v>189</v>
      </c>
      <c r="D52" s="8">
        <f>SUM('2016-12:2016-10'!D52)</f>
        <v>108</v>
      </c>
      <c r="E52" s="8">
        <f>SUM('2016-12:2016-10'!E52)</f>
        <v>98</v>
      </c>
      <c r="F52" s="8">
        <f>SUM('2016-12:2016-10'!F52)</f>
        <v>51</v>
      </c>
      <c r="G52" s="8">
        <f>SUM('2016-12:2016-10'!G52)</f>
        <v>39</v>
      </c>
      <c r="H52" s="8">
        <f>SUM('2016-12:2016-10'!H52)</f>
        <v>0</v>
      </c>
      <c r="I52" s="8">
        <f>SUM('2016-12:2016-10'!I52)</f>
        <v>0</v>
      </c>
      <c r="J52" s="23">
        <f>SUM('2016-12:2016-10'!J52:K52)</f>
        <v>0</v>
      </c>
      <c r="K52" s="24"/>
    </row>
    <row r="53" spans="1:11" ht="15" hidden="1" customHeight="1" outlineLevel="1" x14ac:dyDescent="0.25">
      <c r="A53" s="4"/>
      <c r="B53" s="9" t="s">
        <v>66</v>
      </c>
      <c r="C53" s="8">
        <f>SUM('2016-12:2016-10'!C53)</f>
        <v>217</v>
      </c>
      <c r="D53" s="8">
        <f>SUM('2016-12:2016-10'!D53)</f>
        <v>176</v>
      </c>
      <c r="E53" s="8">
        <f>SUM('2016-12:2016-10'!E53)</f>
        <v>70</v>
      </c>
      <c r="F53" s="8">
        <f>SUM('2016-12:2016-10'!F53)</f>
        <v>32</v>
      </c>
      <c r="G53" s="8">
        <f>SUM('2016-12:2016-10'!G53)</f>
        <v>74</v>
      </c>
      <c r="H53" s="8">
        <f>SUM('2016-12:2016-10'!H53)</f>
        <v>3</v>
      </c>
      <c r="I53" s="8">
        <f>SUM('2016-12:2016-10'!I53)</f>
        <v>3</v>
      </c>
      <c r="J53" s="23">
        <f>SUM('2016-12:2016-10'!J53:K53)</f>
        <v>0</v>
      </c>
      <c r="K53" s="24"/>
    </row>
    <row r="54" spans="1:11" ht="15" hidden="1" customHeight="1" outlineLevel="1" x14ac:dyDescent="0.25">
      <c r="A54" s="4"/>
      <c r="B54" s="9" t="s">
        <v>67</v>
      </c>
      <c r="C54" s="8">
        <f>SUM('2016-12:2016-10'!C54)</f>
        <v>397</v>
      </c>
      <c r="D54" s="8">
        <f>SUM('2016-12:2016-10'!D54)</f>
        <v>296</v>
      </c>
      <c r="E54" s="8">
        <f>SUM('2016-12:2016-10'!E54)</f>
        <v>174</v>
      </c>
      <c r="F54" s="8">
        <f>SUM('2016-12:2016-10'!F54)</f>
        <v>54</v>
      </c>
      <c r="G54" s="8">
        <f>SUM('2016-12:2016-10'!G54)</f>
        <v>142</v>
      </c>
      <c r="H54" s="8">
        <f>SUM('2016-12:2016-10'!H54)</f>
        <v>3</v>
      </c>
      <c r="I54" s="8">
        <f>SUM('2016-12:2016-10'!I54)</f>
        <v>3</v>
      </c>
      <c r="J54" s="23">
        <f>SUM('2016-12:2016-10'!J54:K54)</f>
        <v>0</v>
      </c>
      <c r="K54" s="24"/>
    </row>
    <row r="55" spans="1:11" ht="15" hidden="1" customHeight="1" outlineLevel="1" x14ac:dyDescent="0.25">
      <c r="A55" s="4"/>
      <c r="B55" s="9" t="s">
        <v>68</v>
      </c>
      <c r="C55" s="8">
        <f>SUM('2016-12:2016-10'!C55)</f>
        <v>89</v>
      </c>
      <c r="D55" s="8">
        <f>SUM('2016-12:2016-10'!D55)</f>
        <v>79</v>
      </c>
      <c r="E55" s="8">
        <f>SUM('2016-12:2016-10'!E55)</f>
        <v>9</v>
      </c>
      <c r="F55" s="8">
        <f>SUM('2016-12:2016-10'!F55)</f>
        <v>10</v>
      </c>
      <c r="G55" s="8">
        <f>SUM('2016-12:2016-10'!G55)</f>
        <v>31</v>
      </c>
      <c r="H55" s="8">
        <f>SUM('2016-12:2016-10'!H55)</f>
        <v>1</v>
      </c>
      <c r="I55" s="8">
        <f>SUM('2016-12:2016-10'!I55)</f>
        <v>1</v>
      </c>
      <c r="J55" s="23">
        <f>SUM('2016-12:2016-10'!J55:K55)</f>
        <v>0</v>
      </c>
      <c r="K55" s="24"/>
    </row>
    <row r="56" spans="1:11" ht="15" hidden="1" customHeight="1" outlineLevel="1" x14ac:dyDescent="0.25">
      <c r="A56" s="4"/>
      <c r="B56" s="9" t="s">
        <v>69</v>
      </c>
      <c r="C56" s="8">
        <f>SUM('2016-12:2016-10'!C56)</f>
        <v>77</v>
      </c>
      <c r="D56" s="8">
        <f>SUM('2016-12:2016-10'!D56)</f>
        <v>64</v>
      </c>
      <c r="E56" s="8">
        <f>SUM('2016-12:2016-10'!E56)</f>
        <v>25</v>
      </c>
      <c r="F56" s="8">
        <f>SUM('2016-12:2016-10'!F56)</f>
        <v>8</v>
      </c>
      <c r="G56" s="8">
        <f>SUM('2016-12:2016-10'!G56)</f>
        <v>24</v>
      </c>
      <c r="H56" s="8">
        <f>SUM('2016-12:2016-10'!H56)</f>
        <v>4</v>
      </c>
      <c r="I56" s="8">
        <f>SUM('2016-12:2016-10'!I56)</f>
        <v>4</v>
      </c>
      <c r="J56" s="23">
        <f>SUM('2016-12:2016-10'!J56:K56)</f>
        <v>0</v>
      </c>
      <c r="K56" s="24"/>
    </row>
    <row r="57" spans="1:11" ht="15" customHeight="1" collapsed="1" x14ac:dyDescent="0.25">
      <c r="A57" s="8" t="s">
        <v>20</v>
      </c>
      <c r="B57" s="8" t="s">
        <v>15</v>
      </c>
      <c r="C57" s="8">
        <f>SUM('2016-12:2016-10'!C57)</f>
        <v>2759</v>
      </c>
      <c r="D57" s="8">
        <f>SUM('2016-12:2016-10'!D57)</f>
        <v>2003</v>
      </c>
      <c r="E57" s="8">
        <f>SUM('2016-12:2016-10'!E57)</f>
        <v>1213</v>
      </c>
      <c r="F57" s="8">
        <f>SUM('2016-12:2016-10'!F57)</f>
        <v>571</v>
      </c>
      <c r="G57" s="8">
        <f>SUM('2016-12:2016-10'!G57)</f>
        <v>960</v>
      </c>
      <c r="H57" s="8">
        <f>SUM('2016-12:2016-10'!H57)</f>
        <v>12</v>
      </c>
      <c r="I57" s="8">
        <f>SUM('2016-12:2016-10'!I57)</f>
        <v>12</v>
      </c>
      <c r="J57" s="23">
        <f>SUM('2016-12:2016-10'!J57:K57)</f>
        <v>0</v>
      </c>
      <c r="K57" s="24"/>
    </row>
    <row r="58" spans="1:11" ht="15" hidden="1" customHeight="1" outlineLevel="1" x14ac:dyDescent="0.25">
      <c r="A58" s="4"/>
      <c r="B58" s="9" t="s">
        <v>70</v>
      </c>
      <c r="C58" s="8">
        <f>SUM('2016-12:2016-10'!C58)</f>
        <v>137</v>
      </c>
      <c r="D58" s="8">
        <f>SUM('2016-12:2016-10'!D58)</f>
        <v>91</v>
      </c>
      <c r="E58" s="8">
        <f>SUM('2016-12:2016-10'!E58)</f>
        <v>31</v>
      </c>
      <c r="F58" s="8">
        <f>SUM('2016-12:2016-10'!F58)</f>
        <v>46</v>
      </c>
      <c r="G58" s="8">
        <f>SUM('2016-12:2016-10'!G58)</f>
        <v>42</v>
      </c>
      <c r="H58" s="8">
        <f>SUM('2016-12:2016-10'!H58)</f>
        <v>2</v>
      </c>
      <c r="I58" s="8">
        <f>SUM('2016-12:2016-10'!I58)</f>
        <v>2</v>
      </c>
      <c r="J58" s="23">
        <f>SUM('2016-12:2016-10'!J58:K58)</f>
        <v>0</v>
      </c>
      <c r="K58" s="24"/>
    </row>
    <row r="59" spans="1:11" ht="15" hidden="1" customHeight="1" outlineLevel="1" x14ac:dyDescent="0.25">
      <c r="A59" s="4"/>
      <c r="B59" s="9" t="s">
        <v>71</v>
      </c>
      <c r="C59" s="8">
        <f>SUM('2016-12:2016-10'!C59)</f>
        <v>168</v>
      </c>
      <c r="D59" s="8">
        <f>SUM('2016-12:2016-10'!D59)</f>
        <v>106</v>
      </c>
      <c r="E59" s="8">
        <f>SUM('2016-12:2016-10'!E59)</f>
        <v>70</v>
      </c>
      <c r="F59" s="8">
        <f>SUM('2016-12:2016-10'!F59)</f>
        <v>45</v>
      </c>
      <c r="G59" s="8">
        <f>SUM('2016-12:2016-10'!G59)</f>
        <v>60</v>
      </c>
      <c r="H59" s="8">
        <f>SUM('2016-12:2016-10'!H59)</f>
        <v>0</v>
      </c>
      <c r="I59" s="8">
        <f>SUM('2016-12:2016-10'!I59)</f>
        <v>0</v>
      </c>
      <c r="J59" s="23">
        <f>SUM('2016-12:2016-10'!J59:K59)</f>
        <v>0</v>
      </c>
      <c r="K59" s="24"/>
    </row>
    <row r="60" spans="1:11" ht="15" hidden="1" customHeight="1" outlineLevel="1" x14ac:dyDescent="0.25">
      <c r="A60" s="4"/>
      <c r="B60" s="9" t="s">
        <v>72</v>
      </c>
      <c r="C60" s="8">
        <f>SUM('2016-12:2016-10'!C60)</f>
        <v>195</v>
      </c>
      <c r="D60" s="8">
        <f>SUM('2016-12:2016-10'!D60)</f>
        <v>144</v>
      </c>
      <c r="E60" s="8">
        <f>SUM('2016-12:2016-10'!E60)</f>
        <v>60</v>
      </c>
      <c r="F60" s="8">
        <f>SUM('2016-12:2016-10'!F60)</f>
        <v>55</v>
      </c>
      <c r="G60" s="8">
        <f>SUM('2016-12:2016-10'!G60)</f>
        <v>51</v>
      </c>
      <c r="H60" s="8">
        <f>SUM('2016-12:2016-10'!H60)</f>
        <v>0</v>
      </c>
      <c r="I60" s="8">
        <f>SUM('2016-12:2016-10'!I60)</f>
        <v>0</v>
      </c>
      <c r="J60" s="23">
        <f>SUM('2016-12:2016-10'!J60:K60)</f>
        <v>0</v>
      </c>
      <c r="K60" s="24"/>
    </row>
    <row r="61" spans="1:11" ht="15" hidden="1" customHeight="1" outlineLevel="1" x14ac:dyDescent="0.25">
      <c r="A61" s="4"/>
      <c r="B61" s="9" t="s">
        <v>73</v>
      </c>
      <c r="C61" s="8">
        <f>SUM('2016-12:2016-10'!C61)</f>
        <v>179</v>
      </c>
      <c r="D61" s="8">
        <f>SUM('2016-12:2016-10'!D61)</f>
        <v>103</v>
      </c>
      <c r="E61" s="8">
        <f>SUM('2016-12:2016-10'!E61)</f>
        <v>96</v>
      </c>
      <c r="F61" s="8">
        <f>SUM('2016-12:2016-10'!F61)</f>
        <v>53</v>
      </c>
      <c r="G61" s="8">
        <f>SUM('2016-12:2016-10'!G61)</f>
        <v>66</v>
      </c>
      <c r="H61" s="8">
        <f>SUM('2016-12:2016-10'!H61)</f>
        <v>2</v>
      </c>
      <c r="I61" s="8">
        <f>SUM('2016-12:2016-10'!I61)</f>
        <v>2</v>
      </c>
      <c r="J61" s="23">
        <f>SUM('2016-12:2016-10'!J61:K61)</f>
        <v>0</v>
      </c>
      <c r="K61" s="24"/>
    </row>
    <row r="62" spans="1:11" ht="15" hidden="1" customHeight="1" outlineLevel="1" x14ac:dyDescent="0.25">
      <c r="A62" s="4"/>
      <c r="B62" s="9" t="s">
        <v>74</v>
      </c>
      <c r="C62" s="8">
        <f>SUM('2016-12:2016-10'!C62)</f>
        <v>260</v>
      </c>
      <c r="D62" s="8">
        <f>SUM('2016-12:2016-10'!D62)</f>
        <v>191</v>
      </c>
      <c r="E62" s="8">
        <f>SUM('2016-12:2016-10'!E62)</f>
        <v>108</v>
      </c>
      <c r="F62" s="8">
        <f>SUM('2016-12:2016-10'!F62)</f>
        <v>33</v>
      </c>
      <c r="G62" s="8">
        <f>SUM('2016-12:2016-10'!G62)</f>
        <v>70</v>
      </c>
      <c r="H62" s="8">
        <f>SUM('2016-12:2016-10'!H62)</f>
        <v>2</v>
      </c>
      <c r="I62" s="8">
        <f>SUM('2016-12:2016-10'!I62)</f>
        <v>2</v>
      </c>
      <c r="J62" s="23">
        <f>SUM('2016-12:2016-10'!J62:K62)</f>
        <v>0</v>
      </c>
      <c r="K62" s="24"/>
    </row>
    <row r="63" spans="1:11" ht="15" hidden="1" customHeight="1" outlineLevel="1" x14ac:dyDescent="0.25">
      <c r="A63" s="4"/>
      <c r="B63" s="9" t="s">
        <v>75</v>
      </c>
      <c r="C63" s="8">
        <f>SUM('2016-12:2016-10'!C63)</f>
        <v>1383</v>
      </c>
      <c r="D63" s="8">
        <f>SUM('2016-12:2016-10'!D63)</f>
        <v>1033</v>
      </c>
      <c r="E63" s="8">
        <f>SUM('2016-12:2016-10'!E63)</f>
        <v>697</v>
      </c>
      <c r="F63" s="8">
        <f>SUM('2016-12:2016-10'!F63)</f>
        <v>256</v>
      </c>
      <c r="G63" s="8">
        <f>SUM('2016-12:2016-10'!G63)</f>
        <v>520</v>
      </c>
      <c r="H63" s="8">
        <f>SUM('2016-12:2016-10'!H63)</f>
        <v>3</v>
      </c>
      <c r="I63" s="8">
        <f>SUM('2016-12:2016-10'!I63)</f>
        <v>3</v>
      </c>
      <c r="J63" s="23">
        <f>SUM('2016-12:2016-10'!J63:K63)</f>
        <v>0</v>
      </c>
      <c r="K63" s="24"/>
    </row>
    <row r="64" spans="1:11" ht="15" hidden="1" customHeight="1" outlineLevel="1" x14ac:dyDescent="0.25">
      <c r="A64" s="4"/>
      <c r="B64" s="9" t="s">
        <v>76</v>
      </c>
      <c r="C64" s="8">
        <f>SUM('2016-12:2016-10'!C64)</f>
        <v>437</v>
      </c>
      <c r="D64" s="8">
        <f>SUM('2016-12:2016-10'!D64)</f>
        <v>335</v>
      </c>
      <c r="E64" s="8">
        <f>SUM('2016-12:2016-10'!E64)</f>
        <v>151</v>
      </c>
      <c r="F64" s="8">
        <f>SUM('2016-12:2016-10'!F64)</f>
        <v>83</v>
      </c>
      <c r="G64" s="8">
        <f>SUM('2016-12:2016-10'!G64)</f>
        <v>151</v>
      </c>
      <c r="H64" s="8">
        <f>SUM('2016-12:2016-10'!H64)</f>
        <v>3</v>
      </c>
      <c r="I64" s="8">
        <f>SUM('2016-12:2016-10'!I64)</f>
        <v>3</v>
      </c>
      <c r="J64" s="23">
        <f>SUM('2016-12:2016-10'!J64:K64)</f>
        <v>0</v>
      </c>
      <c r="K64" s="24"/>
    </row>
    <row r="65" spans="1:11" ht="15" customHeight="1" collapsed="1" x14ac:dyDescent="0.25">
      <c r="A65" s="8" t="s">
        <v>21</v>
      </c>
      <c r="B65" s="8" t="s">
        <v>15</v>
      </c>
      <c r="C65" s="8">
        <f>SUM('2016-12:2016-10'!C65)</f>
        <v>9042</v>
      </c>
      <c r="D65" s="8">
        <f>SUM('2016-12:2016-10'!D65)</f>
        <v>5925</v>
      </c>
      <c r="E65" s="8">
        <f>SUM('2016-12:2016-10'!E65)</f>
        <v>3977</v>
      </c>
      <c r="F65" s="8">
        <f>SUM('2016-12:2016-10'!F65)</f>
        <v>2290</v>
      </c>
      <c r="G65" s="8">
        <f>SUM('2016-12:2016-10'!G65)</f>
        <v>2631</v>
      </c>
      <c r="H65" s="8">
        <f>SUM('2016-12:2016-10'!H65)</f>
        <v>25</v>
      </c>
      <c r="I65" s="8">
        <f>SUM('2016-12:2016-10'!I65)</f>
        <v>25</v>
      </c>
      <c r="J65" s="23">
        <f>SUM('2016-12:2016-10'!J65:K65)</f>
        <v>0</v>
      </c>
      <c r="K65" s="24"/>
    </row>
    <row r="66" spans="1:11" ht="15" hidden="1" customHeight="1" outlineLevel="1" x14ac:dyDescent="0.25">
      <c r="A66" s="4"/>
      <c r="B66" s="9" t="s">
        <v>77</v>
      </c>
      <c r="C66" s="8">
        <f>SUM('2016-12:2016-10'!C66)</f>
        <v>183</v>
      </c>
      <c r="D66" s="8">
        <f>SUM('2016-12:2016-10'!D66)</f>
        <v>121</v>
      </c>
      <c r="E66" s="8">
        <f>SUM('2016-12:2016-10'!E66)</f>
        <v>80</v>
      </c>
      <c r="F66" s="8">
        <f>SUM('2016-12:2016-10'!F66)</f>
        <v>46</v>
      </c>
      <c r="G66" s="8">
        <f>SUM('2016-12:2016-10'!G66)</f>
        <v>46</v>
      </c>
      <c r="H66" s="8">
        <f>SUM('2016-12:2016-10'!H66)</f>
        <v>0</v>
      </c>
      <c r="I66" s="8">
        <f>SUM('2016-12:2016-10'!I66)</f>
        <v>0</v>
      </c>
      <c r="J66" s="23">
        <f>SUM('2016-12:2016-10'!J66:K66)</f>
        <v>0</v>
      </c>
      <c r="K66" s="24"/>
    </row>
    <row r="67" spans="1:11" ht="15" hidden="1" customHeight="1" outlineLevel="1" x14ac:dyDescent="0.25">
      <c r="A67" s="4"/>
      <c r="B67" s="9" t="s">
        <v>78</v>
      </c>
      <c r="C67" s="8">
        <f>SUM('2016-12:2016-10'!C67)</f>
        <v>166</v>
      </c>
      <c r="D67" s="8">
        <f>SUM('2016-12:2016-10'!D67)</f>
        <v>115</v>
      </c>
      <c r="E67" s="8">
        <f>SUM('2016-12:2016-10'!E67)</f>
        <v>57</v>
      </c>
      <c r="F67" s="8">
        <f>SUM('2016-12:2016-10'!F67)</f>
        <v>29</v>
      </c>
      <c r="G67" s="8">
        <f>SUM('2016-12:2016-10'!G67)</f>
        <v>43</v>
      </c>
      <c r="H67" s="8">
        <f>SUM('2016-12:2016-10'!H67)</f>
        <v>2</v>
      </c>
      <c r="I67" s="8">
        <f>SUM('2016-12:2016-10'!I67)</f>
        <v>2</v>
      </c>
      <c r="J67" s="23">
        <f>SUM('2016-12:2016-10'!J67:K67)</f>
        <v>0</v>
      </c>
      <c r="K67" s="24"/>
    </row>
    <row r="68" spans="1:11" ht="15" hidden="1" customHeight="1" outlineLevel="1" x14ac:dyDescent="0.25">
      <c r="A68" s="4"/>
      <c r="B68" s="9" t="s">
        <v>79</v>
      </c>
      <c r="C68" s="8">
        <f>SUM('2016-12:2016-10'!C68)</f>
        <v>131</v>
      </c>
      <c r="D68" s="8">
        <f>SUM('2016-12:2016-10'!D68)</f>
        <v>88</v>
      </c>
      <c r="E68" s="8">
        <f>SUM('2016-12:2016-10'!E68)</f>
        <v>48</v>
      </c>
      <c r="F68" s="8">
        <f>SUM('2016-12:2016-10'!F68)</f>
        <v>27</v>
      </c>
      <c r="G68" s="8">
        <f>SUM('2016-12:2016-10'!G68)</f>
        <v>45</v>
      </c>
      <c r="H68" s="8">
        <f>SUM('2016-12:2016-10'!H68)</f>
        <v>1</v>
      </c>
      <c r="I68" s="8">
        <f>SUM('2016-12:2016-10'!I68)</f>
        <v>1</v>
      </c>
      <c r="J68" s="23">
        <f>SUM('2016-12:2016-10'!J68:K68)</f>
        <v>0</v>
      </c>
      <c r="K68" s="24"/>
    </row>
    <row r="69" spans="1:11" ht="15" hidden="1" customHeight="1" outlineLevel="1" x14ac:dyDescent="0.25">
      <c r="A69" s="4"/>
      <c r="B69" s="9" t="s">
        <v>80</v>
      </c>
      <c r="C69" s="8">
        <f>SUM('2016-12:2016-10'!C69)</f>
        <v>125</v>
      </c>
      <c r="D69" s="8">
        <f>SUM('2016-12:2016-10'!D69)</f>
        <v>86</v>
      </c>
      <c r="E69" s="8">
        <f>SUM('2016-12:2016-10'!E69)</f>
        <v>38</v>
      </c>
      <c r="F69" s="8">
        <f>SUM('2016-12:2016-10'!F69)</f>
        <v>33</v>
      </c>
      <c r="G69" s="8">
        <f>SUM('2016-12:2016-10'!G69)</f>
        <v>43</v>
      </c>
      <c r="H69" s="8">
        <f>SUM('2016-12:2016-10'!H69)</f>
        <v>1</v>
      </c>
      <c r="I69" s="8">
        <f>SUM('2016-12:2016-10'!I69)</f>
        <v>1</v>
      </c>
      <c r="J69" s="23">
        <f>SUM('2016-12:2016-10'!J69:K69)</f>
        <v>0</v>
      </c>
      <c r="K69" s="24"/>
    </row>
    <row r="70" spans="1:11" ht="15" hidden="1" customHeight="1" outlineLevel="1" x14ac:dyDescent="0.25">
      <c r="A70" s="4"/>
      <c r="B70" s="9" t="s">
        <v>81</v>
      </c>
      <c r="C70" s="8">
        <f>SUM('2016-12:2016-10'!C70)</f>
        <v>246</v>
      </c>
      <c r="D70" s="8">
        <f>SUM('2016-12:2016-10'!D70)</f>
        <v>166</v>
      </c>
      <c r="E70" s="8">
        <f>SUM('2016-12:2016-10'!E70)</f>
        <v>102</v>
      </c>
      <c r="F70" s="8">
        <f>SUM('2016-12:2016-10'!F70)</f>
        <v>64</v>
      </c>
      <c r="G70" s="8">
        <f>SUM('2016-12:2016-10'!G70)</f>
        <v>66</v>
      </c>
      <c r="H70" s="8">
        <f>SUM('2016-12:2016-10'!H70)</f>
        <v>2</v>
      </c>
      <c r="I70" s="8">
        <f>SUM('2016-12:2016-10'!I70)</f>
        <v>2</v>
      </c>
      <c r="J70" s="23">
        <f>SUM('2016-12:2016-10'!J70:K70)</f>
        <v>0</v>
      </c>
      <c r="K70" s="24"/>
    </row>
    <row r="71" spans="1:11" ht="15" hidden="1" customHeight="1" outlineLevel="1" x14ac:dyDescent="0.25">
      <c r="A71" s="4"/>
      <c r="B71" s="9" t="s">
        <v>82</v>
      </c>
      <c r="C71" s="8">
        <f>SUM('2016-12:2016-10'!C71)</f>
        <v>355</v>
      </c>
      <c r="D71" s="8">
        <f>SUM('2016-12:2016-10'!D71)</f>
        <v>257</v>
      </c>
      <c r="E71" s="8">
        <f>SUM('2016-12:2016-10'!E71)</f>
        <v>134</v>
      </c>
      <c r="F71" s="8">
        <f>SUM('2016-12:2016-10'!F71)</f>
        <v>55</v>
      </c>
      <c r="G71" s="8">
        <f>SUM('2016-12:2016-10'!G71)</f>
        <v>145</v>
      </c>
      <c r="H71" s="8">
        <f>SUM('2016-12:2016-10'!H71)</f>
        <v>3</v>
      </c>
      <c r="I71" s="8">
        <f>SUM('2016-12:2016-10'!I71)</f>
        <v>3</v>
      </c>
      <c r="J71" s="23">
        <f>SUM('2016-12:2016-10'!J71:K71)</f>
        <v>0</v>
      </c>
      <c r="K71" s="24"/>
    </row>
    <row r="72" spans="1:11" ht="15" hidden="1" customHeight="1" outlineLevel="1" x14ac:dyDescent="0.25">
      <c r="A72" s="4"/>
      <c r="B72" s="9" t="s">
        <v>83</v>
      </c>
      <c r="C72" s="8">
        <f>SUM('2016-12:2016-10'!C72)</f>
        <v>6983</v>
      </c>
      <c r="D72" s="8">
        <f>SUM('2016-12:2016-10'!D72)</f>
        <v>4507</v>
      </c>
      <c r="E72" s="8">
        <f>SUM('2016-12:2016-10'!E72)</f>
        <v>3147</v>
      </c>
      <c r="F72" s="8">
        <f>SUM('2016-12:2016-10'!F72)</f>
        <v>1823</v>
      </c>
      <c r="G72" s="8">
        <f>SUM('2016-12:2016-10'!G72)</f>
        <v>2003</v>
      </c>
      <c r="H72" s="8">
        <f>SUM('2016-12:2016-10'!H72)</f>
        <v>12</v>
      </c>
      <c r="I72" s="8">
        <f>SUM('2016-12:2016-10'!I72)</f>
        <v>12</v>
      </c>
      <c r="J72" s="23">
        <f>SUM('2016-12:2016-10'!J72:K72)</f>
        <v>0</v>
      </c>
      <c r="K72" s="24"/>
    </row>
    <row r="73" spans="1:11" ht="15" hidden="1" customHeight="1" outlineLevel="1" x14ac:dyDescent="0.25">
      <c r="A73" s="4"/>
      <c r="B73" s="9" t="s">
        <v>84</v>
      </c>
      <c r="C73" s="8">
        <f>SUM('2016-12:2016-10'!C73)</f>
        <v>853</v>
      </c>
      <c r="D73" s="8">
        <f>SUM('2016-12:2016-10'!D73)</f>
        <v>585</v>
      </c>
      <c r="E73" s="8">
        <f>SUM('2016-12:2016-10'!E73)</f>
        <v>371</v>
      </c>
      <c r="F73" s="8">
        <f>SUM('2016-12:2016-10'!F73)</f>
        <v>213</v>
      </c>
      <c r="G73" s="8">
        <f>SUM('2016-12:2016-10'!G73)</f>
        <v>240</v>
      </c>
      <c r="H73" s="8">
        <f>SUM('2016-12:2016-10'!H73)</f>
        <v>4</v>
      </c>
      <c r="I73" s="8">
        <f>SUM('2016-12:2016-10'!I73)</f>
        <v>4</v>
      </c>
      <c r="J73" s="23">
        <f>SUM('2016-12:2016-10'!J73:K73)</f>
        <v>0</v>
      </c>
      <c r="K73" s="24"/>
    </row>
    <row r="74" spans="1:11" collapsed="1" x14ac:dyDescent="0.25">
      <c r="A74" s="26" t="s">
        <v>16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17</v>
      </c>
      <c r="B75" s="30"/>
      <c r="C75" s="3">
        <f>SUM(C9,C28,C44,C57,C65)</f>
        <v>30047</v>
      </c>
      <c r="D75" s="3">
        <f t="shared" ref="D75:I75" si="0">SUM(D9,D28,D44,D57,D65)</f>
        <v>20573</v>
      </c>
      <c r="E75" s="3">
        <f t="shared" si="0"/>
        <v>13183</v>
      </c>
      <c r="F75" s="3">
        <f t="shared" si="0"/>
        <v>6786</v>
      </c>
      <c r="G75" s="3">
        <f t="shared" si="0"/>
        <v>8426</v>
      </c>
      <c r="H75" s="3">
        <f t="shared" si="0"/>
        <v>123</v>
      </c>
      <c r="I75" s="3">
        <f t="shared" si="0"/>
        <v>123</v>
      </c>
      <c r="J75" s="31">
        <f>SUM(J9,J28,J44,J57,J65)</f>
        <v>0</v>
      </c>
      <c r="K75" s="32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  <c r="K76" s="6"/>
    </row>
  </sheetData>
  <mergeCells count="82">
    <mergeCell ref="J72:K72"/>
    <mergeCell ref="J73:K73"/>
    <mergeCell ref="A74:K74"/>
    <mergeCell ref="A75:B75"/>
    <mergeCell ref="J75:K75"/>
    <mergeCell ref="A76:J76"/>
    <mergeCell ref="J66:K66"/>
    <mergeCell ref="J67:K67"/>
    <mergeCell ref="J68:K68"/>
    <mergeCell ref="J69:K69"/>
    <mergeCell ref="J70:K70"/>
    <mergeCell ref="J71:K71"/>
    <mergeCell ref="J60:K60"/>
    <mergeCell ref="J61:K61"/>
    <mergeCell ref="J62:K62"/>
    <mergeCell ref="J63:K63"/>
    <mergeCell ref="J64:K64"/>
    <mergeCell ref="J65:K65"/>
    <mergeCell ref="J54:K54"/>
    <mergeCell ref="J55:K55"/>
    <mergeCell ref="J56:K56"/>
    <mergeCell ref="J57:K57"/>
    <mergeCell ref="J58:K58"/>
    <mergeCell ref="J59:K59"/>
    <mergeCell ref="J48:K48"/>
    <mergeCell ref="J49:K49"/>
    <mergeCell ref="J50:K50"/>
    <mergeCell ref="J51:K51"/>
    <mergeCell ref="J52:K52"/>
    <mergeCell ref="J53:K53"/>
    <mergeCell ref="J42:K42"/>
    <mergeCell ref="J43:K43"/>
    <mergeCell ref="J44:K44"/>
    <mergeCell ref="J45:K45"/>
    <mergeCell ref="J46:K46"/>
    <mergeCell ref="J47:K47"/>
    <mergeCell ref="J36:K36"/>
    <mergeCell ref="J37:K37"/>
    <mergeCell ref="J38:K38"/>
    <mergeCell ref="J39:K39"/>
    <mergeCell ref="J40:K40"/>
    <mergeCell ref="J41:K41"/>
    <mergeCell ref="J30:K30"/>
    <mergeCell ref="J31:K31"/>
    <mergeCell ref="J32:K32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J18:K18"/>
    <mergeCell ref="J19:K19"/>
    <mergeCell ref="J20:K20"/>
    <mergeCell ref="J21:K21"/>
    <mergeCell ref="J22:K22"/>
    <mergeCell ref="J23:K23"/>
    <mergeCell ref="J12:K12"/>
    <mergeCell ref="J13:K13"/>
    <mergeCell ref="J14:K14"/>
    <mergeCell ref="J15:K15"/>
    <mergeCell ref="J16:K16"/>
    <mergeCell ref="J17:K17"/>
    <mergeCell ref="H7:H8"/>
    <mergeCell ref="I7:K7"/>
    <mergeCell ref="J8:K8"/>
    <mergeCell ref="J9:K9"/>
    <mergeCell ref="J10:K10"/>
    <mergeCell ref="J11:K11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C9" sqref="C9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25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0"/>
    </row>
    <row r="4" spans="1:11" x14ac:dyDescent="0.25">
      <c r="A4" s="19" t="s">
        <v>86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7" customFormat="1" x14ac:dyDescent="0.25">
      <c r="A5" s="20" t="s">
        <v>85</v>
      </c>
      <c r="B5" s="20"/>
      <c r="C5" s="20"/>
      <c r="D5" s="20"/>
      <c r="E5" s="20"/>
      <c r="F5" s="20"/>
      <c r="G5" s="20"/>
      <c r="H5" s="20"/>
      <c r="I5" s="20"/>
      <c r="J5" s="20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2" t="s">
        <v>3</v>
      </c>
      <c r="B7" s="12" t="s">
        <v>4</v>
      </c>
      <c r="C7" s="12" t="s">
        <v>5</v>
      </c>
      <c r="D7" s="14" t="s">
        <v>6</v>
      </c>
      <c r="E7" s="15"/>
      <c r="F7" s="16"/>
      <c r="G7" s="12" t="s">
        <v>7</v>
      </c>
      <c r="H7" s="12" t="s">
        <v>8</v>
      </c>
      <c r="I7" s="14" t="s">
        <v>9</v>
      </c>
      <c r="J7" s="15"/>
      <c r="K7" s="16"/>
    </row>
    <row r="8" spans="1:11" ht="45" x14ac:dyDescent="0.25">
      <c r="A8" s="13"/>
      <c r="B8" s="13"/>
      <c r="C8" s="13"/>
      <c r="D8" s="5" t="s">
        <v>10</v>
      </c>
      <c r="E8" s="5" t="s">
        <v>11</v>
      </c>
      <c r="F8" s="5" t="s">
        <v>12</v>
      </c>
      <c r="G8" s="13"/>
      <c r="H8" s="13"/>
      <c r="I8" s="5" t="s">
        <v>13</v>
      </c>
      <c r="J8" s="14" t="s">
        <v>14</v>
      </c>
      <c r="K8" s="16"/>
    </row>
    <row r="9" spans="1:11" x14ac:dyDescent="0.25">
      <c r="A9" s="8" t="s">
        <v>22</v>
      </c>
      <c r="B9" s="8" t="s">
        <v>15</v>
      </c>
      <c r="C9" s="8">
        <v>3055</v>
      </c>
      <c r="D9" s="8">
        <v>2111</v>
      </c>
      <c r="E9" s="8">
        <v>1143</v>
      </c>
      <c r="F9" s="8">
        <v>930</v>
      </c>
      <c r="G9" s="8">
        <v>772</v>
      </c>
      <c r="H9" s="8">
        <v>0</v>
      </c>
      <c r="I9" s="8">
        <v>0</v>
      </c>
      <c r="J9" s="23">
        <v>0</v>
      </c>
      <c r="K9" s="24"/>
    </row>
    <row r="10" spans="1:11" ht="15" hidden="1" customHeight="1" outlineLevel="1" x14ac:dyDescent="0.25">
      <c r="A10" s="4"/>
      <c r="B10" s="9" t="s">
        <v>25</v>
      </c>
      <c r="C10" s="9">
        <v>201</v>
      </c>
      <c r="D10" s="9">
        <v>147</v>
      </c>
      <c r="E10" s="9">
        <v>70</v>
      </c>
      <c r="F10" s="9">
        <v>59</v>
      </c>
      <c r="G10" s="9">
        <v>43</v>
      </c>
      <c r="H10" s="9">
        <v>0</v>
      </c>
      <c r="I10" s="9">
        <v>0</v>
      </c>
      <c r="J10" s="21">
        <v>0</v>
      </c>
      <c r="K10" s="22"/>
    </row>
    <row r="11" spans="1:11" ht="15" hidden="1" customHeight="1" outlineLevel="1" x14ac:dyDescent="0.25">
      <c r="A11" s="4"/>
      <c r="B11" s="9" t="s">
        <v>26</v>
      </c>
      <c r="C11" s="9">
        <v>68</v>
      </c>
      <c r="D11" s="9">
        <v>58</v>
      </c>
      <c r="E11" s="9">
        <v>13</v>
      </c>
      <c r="F11" s="9">
        <v>15</v>
      </c>
      <c r="G11" s="9">
        <v>16</v>
      </c>
      <c r="H11" s="9">
        <v>0</v>
      </c>
      <c r="I11" s="9">
        <v>0</v>
      </c>
      <c r="J11" s="21">
        <v>0</v>
      </c>
      <c r="K11" s="22"/>
    </row>
    <row r="12" spans="1:11" ht="15" hidden="1" customHeight="1" outlineLevel="1" x14ac:dyDescent="0.25">
      <c r="A12" s="4"/>
      <c r="B12" s="9" t="s">
        <v>27</v>
      </c>
      <c r="C12" s="9">
        <v>13</v>
      </c>
      <c r="D12" s="9">
        <v>10</v>
      </c>
      <c r="E12" s="9">
        <v>7</v>
      </c>
      <c r="F12" s="9">
        <v>3</v>
      </c>
      <c r="G12" s="9">
        <v>2</v>
      </c>
      <c r="H12" s="9">
        <v>0</v>
      </c>
      <c r="I12" s="9">
        <v>0</v>
      </c>
      <c r="J12" s="21">
        <v>0</v>
      </c>
      <c r="K12" s="22"/>
    </row>
    <row r="13" spans="1:11" ht="15" hidden="1" customHeight="1" outlineLevel="1" x14ac:dyDescent="0.25">
      <c r="A13" s="4"/>
      <c r="B13" s="9" t="s">
        <v>28</v>
      </c>
      <c r="C13" s="9">
        <v>48</v>
      </c>
      <c r="D13" s="9">
        <v>36</v>
      </c>
      <c r="E13" s="9">
        <v>12</v>
      </c>
      <c r="F13" s="9">
        <v>14</v>
      </c>
      <c r="G13" s="9">
        <v>14</v>
      </c>
      <c r="H13" s="9">
        <v>0</v>
      </c>
      <c r="I13" s="9">
        <v>0</v>
      </c>
      <c r="J13" s="21">
        <v>0</v>
      </c>
      <c r="K13" s="22"/>
    </row>
    <row r="14" spans="1:11" ht="15" hidden="1" customHeight="1" outlineLevel="1" x14ac:dyDescent="0.25">
      <c r="A14" s="4"/>
      <c r="B14" s="9" t="s">
        <v>29</v>
      </c>
      <c r="C14" s="9">
        <v>114</v>
      </c>
      <c r="D14" s="9">
        <v>82</v>
      </c>
      <c r="E14" s="9">
        <v>36</v>
      </c>
      <c r="F14" s="9">
        <v>20</v>
      </c>
      <c r="G14" s="9">
        <v>23</v>
      </c>
      <c r="H14" s="9">
        <v>0</v>
      </c>
      <c r="I14" s="9">
        <v>0</v>
      </c>
      <c r="J14" s="21">
        <v>0</v>
      </c>
      <c r="K14" s="22"/>
    </row>
    <row r="15" spans="1:11" ht="15" hidden="1" customHeight="1" outlineLevel="1" x14ac:dyDescent="0.25">
      <c r="A15" s="4"/>
      <c r="B15" s="9" t="s">
        <v>30</v>
      </c>
      <c r="C15" s="9">
        <v>77</v>
      </c>
      <c r="D15" s="9">
        <v>56</v>
      </c>
      <c r="E15" s="9">
        <v>25</v>
      </c>
      <c r="F15" s="9">
        <v>27</v>
      </c>
      <c r="G15" s="9">
        <v>23</v>
      </c>
      <c r="H15" s="9">
        <v>0</v>
      </c>
      <c r="I15" s="9">
        <v>0</v>
      </c>
      <c r="J15" s="21">
        <v>0</v>
      </c>
      <c r="K15" s="22"/>
    </row>
    <row r="16" spans="1:11" ht="15" hidden="1" customHeight="1" outlineLevel="1" x14ac:dyDescent="0.25">
      <c r="A16" s="4"/>
      <c r="B16" s="9" t="s">
        <v>31</v>
      </c>
      <c r="C16" s="9">
        <v>13</v>
      </c>
      <c r="D16" s="9">
        <v>9</v>
      </c>
      <c r="E16" s="9">
        <v>3</v>
      </c>
      <c r="F16" s="9">
        <v>4</v>
      </c>
      <c r="G16" s="9">
        <v>2</v>
      </c>
      <c r="H16" s="9">
        <v>0</v>
      </c>
      <c r="I16" s="9">
        <v>0</v>
      </c>
      <c r="J16" s="21">
        <v>0</v>
      </c>
      <c r="K16" s="22"/>
    </row>
    <row r="17" spans="1:11" ht="15" hidden="1" customHeight="1" outlineLevel="1" x14ac:dyDescent="0.25">
      <c r="A17" s="4"/>
      <c r="B17" s="9" t="s">
        <v>32</v>
      </c>
      <c r="C17" s="9">
        <v>1463</v>
      </c>
      <c r="D17" s="9">
        <v>923</v>
      </c>
      <c r="E17" s="9">
        <v>647</v>
      </c>
      <c r="F17" s="9">
        <v>492</v>
      </c>
      <c r="G17" s="9">
        <v>371</v>
      </c>
      <c r="H17" s="9">
        <v>0</v>
      </c>
      <c r="I17" s="9">
        <v>0</v>
      </c>
      <c r="J17" s="21">
        <v>0</v>
      </c>
      <c r="K17" s="22"/>
    </row>
    <row r="18" spans="1:11" ht="15" hidden="1" customHeight="1" outlineLevel="1" x14ac:dyDescent="0.25">
      <c r="A18" s="4"/>
      <c r="B18" s="9" t="s">
        <v>33</v>
      </c>
      <c r="C18" s="9">
        <v>402</v>
      </c>
      <c r="D18" s="9">
        <v>287</v>
      </c>
      <c r="E18" s="9">
        <v>147</v>
      </c>
      <c r="F18" s="9">
        <v>125</v>
      </c>
      <c r="G18" s="9">
        <v>126</v>
      </c>
      <c r="H18" s="9">
        <v>0</v>
      </c>
      <c r="I18" s="9">
        <v>0</v>
      </c>
      <c r="J18" s="21">
        <v>0</v>
      </c>
      <c r="K18" s="22"/>
    </row>
    <row r="19" spans="1:11" ht="15" hidden="1" customHeight="1" outlineLevel="1" x14ac:dyDescent="0.25">
      <c r="A19" s="4"/>
      <c r="B19" s="9" t="s">
        <v>34</v>
      </c>
      <c r="C19" s="9">
        <v>32</v>
      </c>
      <c r="D19" s="9">
        <v>21</v>
      </c>
      <c r="E19" s="9">
        <v>5</v>
      </c>
      <c r="F19" s="9">
        <v>11</v>
      </c>
      <c r="G19" s="9">
        <v>7</v>
      </c>
      <c r="H19" s="9">
        <v>0</v>
      </c>
      <c r="I19" s="9">
        <v>0</v>
      </c>
      <c r="J19" s="21">
        <v>0</v>
      </c>
      <c r="K19" s="22"/>
    </row>
    <row r="20" spans="1:11" ht="15" hidden="1" customHeight="1" outlineLevel="1" x14ac:dyDescent="0.25">
      <c r="A20" s="4"/>
      <c r="B20" s="9" t="s">
        <v>35</v>
      </c>
      <c r="C20" s="9">
        <v>125</v>
      </c>
      <c r="D20" s="9">
        <v>78</v>
      </c>
      <c r="E20" s="9">
        <v>32</v>
      </c>
      <c r="F20" s="9">
        <v>47</v>
      </c>
      <c r="G20" s="9">
        <v>25</v>
      </c>
      <c r="H20" s="9">
        <v>0</v>
      </c>
      <c r="I20" s="9">
        <v>0</v>
      </c>
      <c r="J20" s="21">
        <v>0</v>
      </c>
      <c r="K20" s="22"/>
    </row>
    <row r="21" spans="1:11" ht="15" hidden="1" customHeight="1" outlineLevel="1" x14ac:dyDescent="0.25">
      <c r="A21" s="4"/>
      <c r="B21" s="9" t="s">
        <v>36</v>
      </c>
      <c r="C21" s="9">
        <v>26</v>
      </c>
      <c r="D21" s="9">
        <v>22</v>
      </c>
      <c r="E21" s="9">
        <v>4</v>
      </c>
      <c r="F21" s="9">
        <v>3</v>
      </c>
      <c r="G21" s="9">
        <v>9</v>
      </c>
      <c r="H21" s="9">
        <v>0</v>
      </c>
      <c r="I21" s="9">
        <v>0</v>
      </c>
      <c r="J21" s="21">
        <v>0</v>
      </c>
      <c r="K21" s="22"/>
    </row>
    <row r="22" spans="1:11" ht="15" hidden="1" customHeight="1" outlineLevel="1" x14ac:dyDescent="0.25">
      <c r="A22" s="4"/>
      <c r="B22" s="9" t="s">
        <v>37</v>
      </c>
      <c r="C22" s="9">
        <v>148</v>
      </c>
      <c r="D22" s="9">
        <v>125</v>
      </c>
      <c r="E22" s="9">
        <v>36</v>
      </c>
      <c r="F22" s="9">
        <v>30</v>
      </c>
      <c r="G22" s="9">
        <v>33</v>
      </c>
      <c r="H22" s="9">
        <v>0</v>
      </c>
      <c r="I22" s="9">
        <v>0</v>
      </c>
      <c r="J22" s="21">
        <v>0</v>
      </c>
      <c r="K22" s="22"/>
    </row>
    <row r="23" spans="1:11" ht="15" hidden="1" customHeight="1" outlineLevel="1" x14ac:dyDescent="0.25">
      <c r="A23" s="4"/>
      <c r="B23" s="9" t="s">
        <v>38</v>
      </c>
      <c r="C23" s="9">
        <v>59</v>
      </c>
      <c r="D23" s="9">
        <v>40</v>
      </c>
      <c r="E23" s="9">
        <v>22</v>
      </c>
      <c r="F23" s="9">
        <v>21</v>
      </c>
      <c r="G23" s="9">
        <v>13</v>
      </c>
      <c r="H23" s="9">
        <v>0</v>
      </c>
      <c r="I23" s="9">
        <v>0</v>
      </c>
      <c r="J23" s="21">
        <v>0</v>
      </c>
      <c r="K23" s="22"/>
    </row>
    <row r="24" spans="1:11" ht="15" hidden="1" customHeight="1" outlineLevel="1" x14ac:dyDescent="0.25">
      <c r="A24" s="4"/>
      <c r="B24" s="9" t="s">
        <v>39</v>
      </c>
      <c r="C24" s="9">
        <v>81</v>
      </c>
      <c r="D24" s="9">
        <v>65</v>
      </c>
      <c r="E24" s="9">
        <v>21</v>
      </c>
      <c r="F24" s="9">
        <v>16</v>
      </c>
      <c r="G24" s="9">
        <v>16</v>
      </c>
      <c r="H24" s="9">
        <v>0</v>
      </c>
      <c r="I24" s="9">
        <v>0</v>
      </c>
      <c r="J24" s="21">
        <v>0</v>
      </c>
      <c r="K24" s="22"/>
    </row>
    <row r="25" spans="1:11" ht="15" hidden="1" customHeight="1" outlineLevel="1" x14ac:dyDescent="0.25">
      <c r="A25" s="4"/>
      <c r="B25" s="9" t="s">
        <v>40</v>
      </c>
      <c r="C25" s="9">
        <v>69</v>
      </c>
      <c r="D25" s="9">
        <v>54</v>
      </c>
      <c r="E25" s="9">
        <v>25</v>
      </c>
      <c r="F25" s="9">
        <v>13</v>
      </c>
      <c r="G25" s="9">
        <v>13</v>
      </c>
      <c r="H25" s="9">
        <v>0</v>
      </c>
      <c r="I25" s="9">
        <v>0</v>
      </c>
      <c r="J25" s="21">
        <v>0</v>
      </c>
      <c r="K25" s="22"/>
    </row>
    <row r="26" spans="1:11" ht="15" hidden="1" customHeight="1" outlineLevel="1" x14ac:dyDescent="0.25">
      <c r="A26" s="4"/>
      <c r="B26" s="9" t="s">
        <v>41</v>
      </c>
      <c r="C26" s="9">
        <v>57</v>
      </c>
      <c r="D26" s="9">
        <v>49</v>
      </c>
      <c r="E26" s="9">
        <v>16</v>
      </c>
      <c r="F26" s="9">
        <v>11</v>
      </c>
      <c r="G26" s="9">
        <v>16</v>
      </c>
      <c r="H26" s="9">
        <v>0</v>
      </c>
      <c r="I26" s="9">
        <v>0</v>
      </c>
      <c r="J26" s="21">
        <v>0</v>
      </c>
      <c r="K26" s="22"/>
    </row>
    <row r="27" spans="1:11" ht="15" hidden="1" customHeight="1" outlineLevel="1" x14ac:dyDescent="0.25">
      <c r="A27" s="4"/>
      <c r="B27" s="9" t="s">
        <v>42</v>
      </c>
      <c r="C27" s="9">
        <v>59</v>
      </c>
      <c r="D27" s="9">
        <v>49</v>
      </c>
      <c r="E27" s="9">
        <v>22</v>
      </c>
      <c r="F27" s="9">
        <v>19</v>
      </c>
      <c r="G27" s="9">
        <v>20</v>
      </c>
      <c r="H27" s="9">
        <v>0</v>
      </c>
      <c r="I27" s="9">
        <v>0</v>
      </c>
      <c r="J27" s="21">
        <v>0</v>
      </c>
      <c r="K27" s="22"/>
    </row>
    <row r="28" spans="1:11" collapsed="1" x14ac:dyDescent="0.25">
      <c r="A28" s="8" t="s">
        <v>18</v>
      </c>
      <c r="B28" s="8" t="s">
        <v>15</v>
      </c>
      <c r="C28" s="8">
        <v>1558</v>
      </c>
      <c r="D28" s="8">
        <v>1181</v>
      </c>
      <c r="E28" s="8">
        <v>548</v>
      </c>
      <c r="F28" s="8">
        <v>262</v>
      </c>
      <c r="G28" s="8">
        <v>388</v>
      </c>
      <c r="H28" s="8">
        <v>0</v>
      </c>
      <c r="I28" s="8">
        <v>0</v>
      </c>
      <c r="J28" s="23">
        <v>0</v>
      </c>
      <c r="K28" s="24"/>
    </row>
    <row r="29" spans="1:11" ht="15" hidden="1" customHeight="1" outlineLevel="1" x14ac:dyDescent="0.25">
      <c r="A29" s="4"/>
      <c r="B29" s="9" t="s">
        <v>43</v>
      </c>
      <c r="C29" s="9">
        <v>41</v>
      </c>
      <c r="D29" s="9">
        <v>29</v>
      </c>
      <c r="E29" s="9">
        <v>14</v>
      </c>
      <c r="F29" s="9">
        <v>9</v>
      </c>
      <c r="G29" s="9">
        <v>7</v>
      </c>
      <c r="H29" s="9">
        <v>0</v>
      </c>
      <c r="I29" s="9">
        <v>0</v>
      </c>
      <c r="J29" s="21">
        <v>0</v>
      </c>
      <c r="K29" s="22"/>
    </row>
    <row r="30" spans="1:11" ht="15" hidden="1" customHeight="1" outlineLevel="1" x14ac:dyDescent="0.25">
      <c r="A30" s="4"/>
      <c r="B30" s="9" t="s">
        <v>44</v>
      </c>
      <c r="C30" s="9">
        <v>465</v>
      </c>
      <c r="D30" s="9">
        <v>321</v>
      </c>
      <c r="E30" s="9">
        <v>181</v>
      </c>
      <c r="F30" s="9">
        <v>94</v>
      </c>
      <c r="G30" s="9">
        <v>122</v>
      </c>
      <c r="H30" s="9">
        <v>0</v>
      </c>
      <c r="I30" s="9">
        <v>0</v>
      </c>
      <c r="J30" s="21">
        <v>0</v>
      </c>
      <c r="K30" s="22"/>
    </row>
    <row r="31" spans="1:11" ht="15" hidden="1" customHeight="1" outlineLevel="1" x14ac:dyDescent="0.25">
      <c r="A31" s="4"/>
      <c r="B31" s="9" t="s">
        <v>45</v>
      </c>
      <c r="C31" s="9">
        <v>195</v>
      </c>
      <c r="D31" s="9">
        <v>142</v>
      </c>
      <c r="E31" s="9">
        <v>72</v>
      </c>
      <c r="F31" s="9">
        <v>34</v>
      </c>
      <c r="G31" s="9">
        <v>50</v>
      </c>
      <c r="H31" s="9">
        <v>0</v>
      </c>
      <c r="I31" s="9">
        <v>0</v>
      </c>
      <c r="J31" s="21">
        <v>0</v>
      </c>
      <c r="K31" s="22"/>
    </row>
    <row r="32" spans="1:11" ht="15" hidden="1" customHeight="1" outlineLevel="1" x14ac:dyDescent="0.25">
      <c r="A32" s="4"/>
      <c r="B32" s="9" t="s">
        <v>46</v>
      </c>
      <c r="C32" s="9">
        <v>113</v>
      </c>
      <c r="D32" s="9">
        <v>85</v>
      </c>
      <c r="E32" s="9">
        <v>53</v>
      </c>
      <c r="F32" s="9">
        <v>11</v>
      </c>
      <c r="G32" s="9">
        <v>34</v>
      </c>
      <c r="H32" s="9">
        <v>0</v>
      </c>
      <c r="I32" s="9">
        <v>0</v>
      </c>
      <c r="J32" s="21">
        <v>0</v>
      </c>
      <c r="K32" s="22"/>
    </row>
    <row r="33" spans="1:11" ht="15" hidden="1" customHeight="1" outlineLevel="1" x14ac:dyDescent="0.25">
      <c r="A33" s="4"/>
      <c r="B33" s="9" t="s">
        <v>47</v>
      </c>
      <c r="C33" s="9">
        <v>193</v>
      </c>
      <c r="D33" s="9">
        <v>153</v>
      </c>
      <c r="E33" s="9">
        <v>66</v>
      </c>
      <c r="F33" s="9">
        <v>32</v>
      </c>
      <c r="G33" s="9">
        <v>44</v>
      </c>
      <c r="H33" s="9">
        <v>0</v>
      </c>
      <c r="I33" s="9">
        <v>0</v>
      </c>
      <c r="J33" s="21">
        <v>0</v>
      </c>
      <c r="K33" s="22"/>
    </row>
    <row r="34" spans="1:11" ht="15" hidden="1" customHeight="1" outlineLevel="1" x14ac:dyDescent="0.25">
      <c r="A34" s="4"/>
      <c r="B34" s="9" t="s">
        <v>48</v>
      </c>
      <c r="C34" s="9">
        <v>13</v>
      </c>
      <c r="D34" s="9">
        <v>11</v>
      </c>
      <c r="E34" s="9">
        <v>6</v>
      </c>
      <c r="F34" s="9">
        <v>3</v>
      </c>
      <c r="G34" s="9">
        <v>6</v>
      </c>
      <c r="H34" s="9">
        <v>0</v>
      </c>
      <c r="I34" s="9">
        <v>0</v>
      </c>
      <c r="J34" s="21">
        <v>0</v>
      </c>
      <c r="K34" s="22"/>
    </row>
    <row r="35" spans="1:11" ht="15" hidden="1" customHeight="1" outlineLevel="1" x14ac:dyDescent="0.25">
      <c r="A35" s="4"/>
      <c r="B35" s="9" t="s">
        <v>49</v>
      </c>
      <c r="C35" s="9">
        <v>10</v>
      </c>
      <c r="D35" s="9">
        <v>7</v>
      </c>
      <c r="E35" s="9">
        <v>4</v>
      </c>
      <c r="F35" s="9">
        <v>5</v>
      </c>
      <c r="G35" s="9">
        <v>3</v>
      </c>
      <c r="H35" s="9">
        <v>0</v>
      </c>
      <c r="I35" s="9">
        <v>0</v>
      </c>
      <c r="J35" s="21">
        <v>0</v>
      </c>
      <c r="K35" s="22"/>
    </row>
    <row r="36" spans="1:11" ht="15" hidden="1" customHeight="1" outlineLevel="1" x14ac:dyDescent="0.25">
      <c r="A36" s="4"/>
      <c r="B36" s="9" t="s">
        <v>50</v>
      </c>
      <c r="C36" s="9">
        <v>28</v>
      </c>
      <c r="D36" s="9">
        <v>23</v>
      </c>
      <c r="E36" s="9">
        <v>12</v>
      </c>
      <c r="F36" s="9">
        <v>4</v>
      </c>
      <c r="G36" s="9">
        <v>10</v>
      </c>
      <c r="H36" s="9">
        <v>0</v>
      </c>
      <c r="I36" s="9">
        <v>0</v>
      </c>
      <c r="J36" s="21">
        <v>0</v>
      </c>
      <c r="K36" s="22"/>
    </row>
    <row r="37" spans="1:11" ht="15" hidden="1" customHeight="1" outlineLevel="1" x14ac:dyDescent="0.25">
      <c r="A37" s="4"/>
      <c r="B37" s="9" t="s">
        <v>51</v>
      </c>
      <c r="C37" s="9">
        <v>89</v>
      </c>
      <c r="D37" s="9">
        <v>76</v>
      </c>
      <c r="E37" s="9">
        <v>27</v>
      </c>
      <c r="F37" s="9">
        <v>14</v>
      </c>
      <c r="G37" s="9">
        <v>20</v>
      </c>
      <c r="H37" s="9">
        <v>0</v>
      </c>
      <c r="I37" s="9">
        <v>0</v>
      </c>
      <c r="J37" s="21">
        <v>0</v>
      </c>
      <c r="K37" s="22"/>
    </row>
    <row r="38" spans="1:11" ht="15" hidden="1" customHeight="1" outlineLevel="1" x14ac:dyDescent="0.25">
      <c r="A38" s="4"/>
      <c r="B38" s="9" t="s">
        <v>52</v>
      </c>
      <c r="C38" s="9">
        <v>15</v>
      </c>
      <c r="D38" s="9">
        <v>15</v>
      </c>
      <c r="E38" s="9">
        <v>4</v>
      </c>
      <c r="F38" s="9">
        <v>1</v>
      </c>
      <c r="G38" s="9">
        <v>8</v>
      </c>
      <c r="H38" s="9">
        <v>0</v>
      </c>
      <c r="I38" s="9">
        <v>0</v>
      </c>
      <c r="J38" s="21">
        <v>0</v>
      </c>
      <c r="K38" s="22"/>
    </row>
    <row r="39" spans="1:11" ht="15" hidden="1" customHeight="1" outlineLevel="1" x14ac:dyDescent="0.25">
      <c r="A39" s="4"/>
      <c r="B39" s="9" t="s">
        <v>53</v>
      </c>
      <c r="C39" s="9">
        <v>46</v>
      </c>
      <c r="D39" s="9">
        <v>40</v>
      </c>
      <c r="E39" s="9">
        <v>8</v>
      </c>
      <c r="F39" s="9">
        <v>5</v>
      </c>
      <c r="G39" s="9">
        <v>8</v>
      </c>
      <c r="H39" s="9">
        <v>0</v>
      </c>
      <c r="I39" s="9">
        <v>0</v>
      </c>
      <c r="J39" s="21">
        <v>0</v>
      </c>
      <c r="K39" s="22"/>
    </row>
    <row r="40" spans="1:11" ht="15" hidden="1" customHeight="1" outlineLevel="1" x14ac:dyDescent="0.25">
      <c r="A40" s="4"/>
      <c r="B40" s="9" t="s">
        <v>54</v>
      </c>
      <c r="C40" s="9">
        <v>69</v>
      </c>
      <c r="D40" s="9">
        <v>57</v>
      </c>
      <c r="E40" s="9">
        <v>16</v>
      </c>
      <c r="F40" s="9">
        <v>8</v>
      </c>
      <c r="G40" s="9">
        <v>15</v>
      </c>
      <c r="H40" s="9">
        <v>0</v>
      </c>
      <c r="I40" s="9">
        <v>0</v>
      </c>
      <c r="J40" s="21">
        <v>0</v>
      </c>
      <c r="K40" s="22"/>
    </row>
    <row r="41" spans="1:11" ht="15" hidden="1" customHeight="1" outlineLevel="1" x14ac:dyDescent="0.25">
      <c r="A41" s="4"/>
      <c r="B41" s="9" t="s">
        <v>55</v>
      </c>
      <c r="C41" s="9">
        <v>101</v>
      </c>
      <c r="D41" s="9">
        <v>73</v>
      </c>
      <c r="E41" s="9">
        <v>27</v>
      </c>
      <c r="F41" s="9">
        <v>16</v>
      </c>
      <c r="G41" s="9">
        <v>12</v>
      </c>
      <c r="H41" s="9">
        <v>0</v>
      </c>
      <c r="I41" s="9">
        <v>0</v>
      </c>
      <c r="J41" s="21">
        <v>0</v>
      </c>
      <c r="K41" s="22"/>
    </row>
    <row r="42" spans="1:11" ht="15" hidden="1" customHeight="1" outlineLevel="1" x14ac:dyDescent="0.25">
      <c r="A42" s="4"/>
      <c r="B42" s="9" t="s">
        <v>56</v>
      </c>
      <c r="C42" s="9">
        <v>88</v>
      </c>
      <c r="D42" s="9">
        <v>75</v>
      </c>
      <c r="E42" s="9">
        <v>20</v>
      </c>
      <c r="F42" s="9">
        <v>11</v>
      </c>
      <c r="G42" s="9">
        <v>22</v>
      </c>
      <c r="H42" s="9">
        <v>0</v>
      </c>
      <c r="I42" s="9">
        <v>0</v>
      </c>
      <c r="J42" s="21">
        <v>0</v>
      </c>
      <c r="K42" s="22"/>
    </row>
    <row r="43" spans="1:11" ht="15" hidden="1" customHeight="1" outlineLevel="1" x14ac:dyDescent="0.25">
      <c r="A43" s="4"/>
      <c r="B43" s="9" t="s">
        <v>57</v>
      </c>
      <c r="C43" s="9">
        <v>92</v>
      </c>
      <c r="D43" s="9">
        <v>74</v>
      </c>
      <c r="E43" s="9">
        <v>38</v>
      </c>
      <c r="F43" s="9">
        <v>15</v>
      </c>
      <c r="G43" s="9">
        <v>27</v>
      </c>
      <c r="H43" s="9">
        <v>0</v>
      </c>
      <c r="I43" s="9">
        <v>0</v>
      </c>
      <c r="J43" s="21">
        <v>0</v>
      </c>
      <c r="K43" s="22"/>
    </row>
    <row r="44" spans="1:11" collapsed="1" x14ac:dyDescent="0.25">
      <c r="A44" s="8" t="s">
        <v>19</v>
      </c>
      <c r="B44" s="8" t="s">
        <v>15</v>
      </c>
      <c r="C44" s="8">
        <v>1298</v>
      </c>
      <c r="D44" s="8">
        <v>796</v>
      </c>
      <c r="E44" s="8">
        <v>658</v>
      </c>
      <c r="F44" s="8">
        <v>235</v>
      </c>
      <c r="G44" s="8">
        <v>331</v>
      </c>
      <c r="H44" s="8">
        <v>0</v>
      </c>
      <c r="I44" s="8">
        <v>0</v>
      </c>
      <c r="J44" s="23">
        <v>0</v>
      </c>
      <c r="K44" s="24"/>
    </row>
    <row r="45" spans="1:11" ht="15" hidden="1" customHeight="1" outlineLevel="1" x14ac:dyDescent="0.25">
      <c r="A45" s="4"/>
      <c r="B45" s="9" t="s">
        <v>58</v>
      </c>
      <c r="C45" s="9">
        <v>66</v>
      </c>
      <c r="D45" s="9">
        <v>41</v>
      </c>
      <c r="E45" s="9">
        <v>27</v>
      </c>
      <c r="F45" s="9">
        <v>11</v>
      </c>
      <c r="G45" s="9">
        <v>18</v>
      </c>
      <c r="H45" s="9">
        <v>0</v>
      </c>
      <c r="I45" s="9">
        <v>0</v>
      </c>
      <c r="J45" s="21">
        <v>0</v>
      </c>
      <c r="K45" s="22"/>
    </row>
    <row r="46" spans="1:11" ht="15" hidden="1" customHeight="1" outlineLevel="1" x14ac:dyDescent="0.25">
      <c r="A46" s="4"/>
      <c r="B46" s="9" t="s">
        <v>59</v>
      </c>
      <c r="C46" s="9">
        <v>48</v>
      </c>
      <c r="D46" s="9">
        <v>31</v>
      </c>
      <c r="E46" s="9">
        <v>24</v>
      </c>
      <c r="F46" s="9">
        <v>11</v>
      </c>
      <c r="G46" s="9">
        <v>11</v>
      </c>
      <c r="H46" s="9">
        <v>0</v>
      </c>
      <c r="I46" s="9">
        <v>0</v>
      </c>
      <c r="J46" s="21">
        <v>0</v>
      </c>
      <c r="K46" s="22"/>
    </row>
    <row r="47" spans="1:11" ht="15" hidden="1" customHeight="1" outlineLevel="1" x14ac:dyDescent="0.25">
      <c r="A47" s="4"/>
      <c r="B47" s="9" t="s">
        <v>60</v>
      </c>
      <c r="C47" s="9">
        <v>30</v>
      </c>
      <c r="D47" s="9">
        <v>26</v>
      </c>
      <c r="E47" s="9">
        <v>8</v>
      </c>
      <c r="F47" s="9">
        <v>5</v>
      </c>
      <c r="G47" s="9">
        <v>10</v>
      </c>
      <c r="H47" s="9">
        <v>0</v>
      </c>
      <c r="I47" s="9">
        <v>0</v>
      </c>
      <c r="J47" s="21">
        <v>0</v>
      </c>
      <c r="K47" s="22"/>
    </row>
    <row r="48" spans="1:11" ht="15" hidden="1" customHeight="1" outlineLevel="1" x14ac:dyDescent="0.25">
      <c r="A48" s="4"/>
      <c r="B48" s="9" t="s">
        <v>61</v>
      </c>
      <c r="C48" s="9">
        <v>52</v>
      </c>
      <c r="D48" s="9">
        <v>29</v>
      </c>
      <c r="E48" s="9">
        <v>28</v>
      </c>
      <c r="F48" s="9">
        <v>9</v>
      </c>
      <c r="G48" s="9">
        <v>12</v>
      </c>
      <c r="H48" s="9">
        <v>0</v>
      </c>
      <c r="I48" s="9">
        <v>0</v>
      </c>
      <c r="J48" s="21">
        <v>0</v>
      </c>
      <c r="K48" s="22"/>
    </row>
    <row r="49" spans="1:11" ht="15" hidden="1" customHeight="1" outlineLevel="1" x14ac:dyDescent="0.25">
      <c r="A49" s="4"/>
      <c r="B49" s="9" t="s">
        <v>62</v>
      </c>
      <c r="C49" s="9">
        <v>44</v>
      </c>
      <c r="D49" s="9">
        <v>20</v>
      </c>
      <c r="E49" s="9">
        <v>26</v>
      </c>
      <c r="F49" s="9">
        <v>4</v>
      </c>
      <c r="G49" s="9">
        <v>9</v>
      </c>
      <c r="H49" s="9">
        <v>0</v>
      </c>
      <c r="I49" s="9">
        <v>0</v>
      </c>
      <c r="J49" s="21">
        <v>0</v>
      </c>
      <c r="K49" s="22"/>
    </row>
    <row r="50" spans="1:11" ht="25.5" hidden="1" customHeight="1" outlineLevel="1" x14ac:dyDescent="0.25">
      <c r="A50" s="4"/>
      <c r="B50" s="9" t="s">
        <v>63</v>
      </c>
      <c r="C50" s="9">
        <v>491</v>
      </c>
      <c r="D50" s="9">
        <v>317</v>
      </c>
      <c r="E50" s="9">
        <v>256</v>
      </c>
      <c r="F50" s="9">
        <v>107</v>
      </c>
      <c r="G50" s="9">
        <v>136</v>
      </c>
      <c r="H50" s="9">
        <v>0</v>
      </c>
      <c r="I50" s="9">
        <v>0</v>
      </c>
      <c r="J50" s="21">
        <v>0</v>
      </c>
      <c r="K50" s="22"/>
    </row>
    <row r="51" spans="1:11" ht="15" hidden="1" customHeight="1" outlineLevel="1" x14ac:dyDescent="0.25">
      <c r="A51" s="4"/>
      <c r="B51" s="9" t="s">
        <v>64</v>
      </c>
      <c r="C51" s="9">
        <v>260</v>
      </c>
      <c r="D51" s="9">
        <v>111</v>
      </c>
      <c r="E51" s="9">
        <v>178</v>
      </c>
      <c r="F51" s="9">
        <v>35</v>
      </c>
      <c r="G51" s="9">
        <v>53</v>
      </c>
      <c r="H51" s="9">
        <v>0</v>
      </c>
      <c r="I51" s="9">
        <v>0</v>
      </c>
      <c r="J51" s="21">
        <v>0</v>
      </c>
      <c r="K51" s="22"/>
    </row>
    <row r="52" spans="1:11" ht="15" hidden="1" customHeight="1" outlineLevel="1" x14ac:dyDescent="0.25">
      <c r="A52" s="4"/>
      <c r="B52" s="9" t="s">
        <v>65</v>
      </c>
      <c r="C52" s="9">
        <v>57</v>
      </c>
      <c r="D52" s="9">
        <v>31</v>
      </c>
      <c r="E52" s="9">
        <v>31</v>
      </c>
      <c r="F52" s="9">
        <v>13</v>
      </c>
      <c r="G52" s="9">
        <v>12</v>
      </c>
      <c r="H52" s="9">
        <v>0</v>
      </c>
      <c r="I52" s="9">
        <v>0</v>
      </c>
      <c r="J52" s="21">
        <v>0</v>
      </c>
      <c r="K52" s="22"/>
    </row>
    <row r="53" spans="1:11" ht="15" hidden="1" customHeight="1" outlineLevel="1" x14ac:dyDescent="0.25">
      <c r="A53" s="4"/>
      <c r="B53" s="9" t="s">
        <v>66</v>
      </c>
      <c r="C53" s="9">
        <v>64</v>
      </c>
      <c r="D53" s="9">
        <v>52</v>
      </c>
      <c r="E53" s="9">
        <v>18</v>
      </c>
      <c r="F53" s="9">
        <v>11</v>
      </c>
      <c r="G53" s="9">
        <v>17</v>
      </c>
      <c r="H53" s="9">
        <v>0</v>
      </c>
      <c r="I53" s="9">
        <v>0</v>
      </c>
      <c r="J53" s="21">
        <v>0</v>
      </c>
      <c r="K53" s="22"/>
    </row>
    <row r="54" spans="1:11" ht="15" hidden="1" customHeight="1" outlineLevel="1" x14ac:dyDescent="0.25">
      <c r="A54" s="4"/>
      <c r="B54" s="9" t="s">
        <v>67</v>
      </c>
      <c r="C54" s="9">
        <v>130</v>
      </c>
      <c r="D54" s="9">
        <v>92</v>
      </c>
      <c r="E54" s="9">
        <v>51</v>
      </c>
      <c r="F54" s="9">
        <v>23</v>
      </c>
      <c r="G54" s="9">
        <v>37</v>
      </c>
      <c r="H54" s="9">
        <v>0</v>
      </c>
      <c r="I54" s="9">
        <v>0</v>
      </c>
      <c r="J54" s="21">
        <v>0</v>
      </c>
      <c r="K54" s="22"/>
    </row>
    <row r="55" spans="1:11" ht="15" hidden="1" customHeight="1" outlineLevel="1" x14ac:dyDescent="0.25">
      <c r="A55" s="4"/>
      <c r="B55" s="9" t="s">
        <v>68</v>
      </c>
      <c r="C55" s="9">
        <v>31</v>
      </c>
      <c r="D55" s="9">
        <v>27</v>
      </c>
      <c r="E55" s="9">
        <v>3</v>
      </c>
      <c r="F55" s="9">
        <v>3</v>
      </c>
      <c r="G55" s="9">
        <v>9</v>
      </c>
      <c r="H55" s="9">
        <v>0</v>
      </c>
      <c r="I55" s="9">
        <v>0</v>
      </c>
      <c r="J55" s="21">
        <v>0</v>
      </c>
      <c r="K55" s="22"/>
    </row>
    <row r="56" spans="1:11" ht="15" hidden="1" customHeight="1" outlineLevel="1" x14ac:dyDescent="0.25">
      <c r="A56" s="4"/>
      <c r="B56" s="9" t="s">
        <v>69</v>
      </c>
      <c r="C56" s="9">
        <v>25</v>
      </c>
      <c r="D56" s="9">
        <v>19</v>
      </c>
      <c r="E56" s="9">
        <v>8</v>
      </c>
      <c r="F56" s="9">
        <v>3</v>
      </c>
      <c r="G56" s="9">
        <v>7</v>
      </c>
      <c r="H56" s="9">
        <v>0</v>
      </c>
      <c r="I56" s="9">
        <v>0</v>
      </c>
      <c r="J56" s="21">
        <v>0</v>
      </c>
      <c r="K56" s="22"/>
    </row>
    <row r="57" spans="1:11" ht="15" customHeight="1" collapsed="1" x14ac:dyDescent="0.25">
      <c r="A57" s="8" t="s">
        <v>20</v>
      </c>
      <c r="B57" s="8" t="s">
        <v>15</v>
      </c>
      <c r="C57" s="8">
        <v>881</v>
      </c>
      <c r="D57" s="8">
        <v>651</v>
      </c>
      <c r="E57" s="8">
        <v>351</v>
      </c>
      <c r="F57" s="8">
        <v>188</v>
      </c>
      <c r="G57" s="8">
        <v>278</v>
      </c>
      <c r="H57" s="8">
        <v>0</v>
      </c>
      <c r="I57" s="8">
        <v>0</v>
      </c>
      <c r="J57" s="23">
        <v>0</v>
      </c>
      <c r="K57" s="24"/>
    </row>
    <row r="58" spans="1:11" ht="15" hidden="1" customHeight="1" outlineLevel="1" x14ac:dyDescent="0.25">
      <c r="A58" s="4"/>
      <c r="B58" s="9" t="s">
        <v>70</v>
      </c>
      <c r="C58" s="9">
        <v>40</v>
      </c>
      <c r="D58" s="9">
        <v>29</v>
      </c>
      <c r="E58" s="9">
        <v>9</v>
      </c>
      <c r="F58" s="9">
        <v>9</v>
      </c>
      <c r="G58" s="9">
        <v>11</v>
      </c>
      <c r="H58" s="9">
        <v>0</v>
      </c>
      <c r="I58" s="9">
        <v>0</v>
      </c>
      <c r="J58" s="21">
        <v>0</v>
      </c>
      <c r="K58" s="22"/>
    </row>
    <row r="59" spans="1:11" ht="15" hidden="1" customHeight="1" outlineLevel="1" x14ac:dyDescent="0.25">
      <c r="A59" s="4"/>
      <c r="B59" s="9" t="s">
        <v>71</v>
      </c>
      <c r="C59" s="9">
        <v>55</v>
      </c>
      <c r="D59" s="9">
        <v>33</v>
      </c>
      <c r="E59" s="9">
        <v>23</v>
      </c>
      <c r="F59" s="9">
        <v>15</v>
      </c>
      <c r="G59" s="9">
        <v>17</v>
      </c>
      <c r="H59" s="9">
        <v>0</v>
      </c>
      <c r="I59" s="9">
        <v>0</v>
      </c>
      <c r="J59" s="21">
        <v>0</v>
      </c>
      <c r="K59" s="22"/>
    </row>
    <row r="60" spans="1:11" ht="15" hidden="1" customHeight="1" outlineLevel="1" x14ac:dyDescent="0.25">
      <c r="A60" s="4"/>
      <c r="B60" s="9" t="s">
        <v>72</v>
      </c>
      <c r="C60" s="9">
        <v>64</v>
      </c>
      <c r="D60" s="9">
        <v>49</v>
      </c>
      <c r="E60" s="9">
        <v>17</v>
      </c>
      <c r="F60" s="9">
        <v>16</v>
      </c>
      <c r="G60" s="9">
        <v>13</v>
      </c>
      <c r="H60" s="9">
        <v>0</v>
      </c>
      <c r="I60" s="9">
        <v>0</v>
      </c>
      <c r="J60" s="21">
        <v>0</v>
      </c>
      <c r="K60" s="22"/>
    </row>
    <row r="61" spans="1:11" ht="15" hidden="1" customHeight="1" outlineLevel="1" x14ac:dyDescent="0.25">
      <c r="A61" s="4"/>
      <c r="B61" s="9" t="s">
        <v>73</v>
      </c>
      <c r="C61" s="9">
        <v>55</v>
      </c>
      <c r="D61" s="9">
        <v>35</v>
      </c>
      <c r="E61" s="9">
        <v>25</v>
      </c>
      <c r="F61" s="9">
        <v>13</v>
      </c>
      <c r="G61" s="9">
        <v>13</v>
      </c>
      <c r="H61" s="9">
        <v>0</v>
      </c>
      <c r="I61" s="9">
        <v>0</v>
      </c>
      <c r="J61" s="21">
        <v>0</v>
      </c>
      <c r="K61" s="22"/>
    </row>
    <row r="62" spans="1:11" ht="15" hidden="1" customHeight="1" outlineLevel="1" x14ac:dyDescent="0.25">
      <c r="A62" s="4"/>
      <c r="B62" s="9" t="s">
        <v>74</v>
      </c>
      <c r="C62" s="9">
        <v>87</v>
      </c>
      <c r="D62" s="9">
        <v>62</v>
      </c>
      <c r="E62" s="9">
        <v>40</v>
      </c>
      <c r="F62" s="9">
        <v>11</v>
      </c>
      <c r="G62" s="9">
        <v>22</v>
      </c>
      <c r="H62" s="9">
        <v>0</v>
      </c>
      <c r="I62" s="9">
        <v>0</v>
      </c>
      <c r="J62" s="21">
        <v>0</v>
      </c>
      <c r="K62" s="22"/>
    </row>
    <row r="63" spans="1:11" ht="15" hidden="1" customHeight="1" outlineLevel="1" x14ac:dyDescent="0.25">
      <c r="A63" s="4"/>
      <c r="B63" s="9" t="s">
        <v>75</v>
      </c>
      <c r="C63" s="9">
        <v>448</v>
      </c>
      <c r="D63" s="9">
        <v>336</v>
      </c>
      <c r="E63" s="9">
        <v>198</v>
      </c>
      <c r="F63" s="9">
        <v>99</v>
      </c>
      <c r="G63" s="9">
        <v>153</v>
      </c>
      <c r="H63" s="9">
        <v>0</v>
      </c>
      <c r="I63" s="9">
        <v>0</v>
      </c>
      <c r="J63" s="21">
        <v>0</v>
      </c>
      <c r="K63" s="22"/>
    </row>
    <row r="64" spans="1:11" ht="15" hidden="1" customHeight="1" outlineLevel="1" x14ac:dyDescent="0.25">
      <c r="A64" s="4"/>
      <c r="B64" s="9" t="s">
        <v>76</v>
      </c>
      <c r="C64" s="9">
        <v>132</v>
      </c>
      <c r="D64" s="9">
        <v>107</v>
      </c>
      <c r="E64" s="9">
        <v>39</v>
      </c>
      <c r="F64" s="9">
        <v>25</v>
      </c>
      <c r="G64" s="9">
        <v>49</v>
      </c>
      <c r="H64" s="9">
        <v>0</v>
      </c>
      <c r="I64" s="9">
        <v>0</v>
      </c>
      <c r="J64" s="21">
        <v>0</v>
      </c>
      <c r="K64" s="22"/>
    </row>
    <row r="65" spans="1:11" ht="15" customHeight="1" collapsed="1" x14ac:dyDescent="0.25">
      <c r="A65" s="8" t="s">
        <v>21</v>
      </c>
      <c r="B65" s="8" t="s">
        <v>15</v>
      </c>
      <c r="C65" s="8">
        <v>3042</v>
      </c>
      <c r="D65" s="8">
        <v>1883</v>
      </c>
      <c r="E65" s="8">
        <v>1239</v>
      </c>
      <c r="F65" s="8">
        <v>924</v>
      </c>
      <c r="G65" s="8">
        <v>812</v>
      </c>
      <c r="H65" s="8">
        <v>0</v>
      </c>
      <c r="I65" s="8">
        <v>0</v>
      </c>
      <c r="J65" s="23">
        <v>0</v>
      </c>
      <c r="K65" s="24"/>
    </row>
    <row r="66" spans="1:11" ht="15" hidden="1" customHeight="1" outlineLevel="1" x14ac:dyDescent="0.25">
      <c r="A66" s="4"/>
      <c r="B66" s="9" t="s">
        <v>77</v>
      </c>
      <c r="C66" s="9">
        <v>48</v>
      </c>
      <c r="D66" s="9">
        <v>36</v>
      </c>
      <c r="E66" s="9">
        <v>20</v>
      </c>
      <c r="F66" s="9">
        <v>12</v>
      </c>
      <c r="G66" s="9">
        <v>13</v>
      </c>
      <c r="H66" s="9">
        <v>0</v>
      </c>
      <c r="I66" s="9">
        <v>0</v>
      </c>
      <c r="J66" s="21">
        <v>0</v>
      </c>
      <c r="K66" s="22"/>
    </row>
    <row r="67" spans="1:11" ht="15" hidden="1" customHeight="1" outlineLevel="1" x14ac:dyDescent="0.25">
      <c r="A67" s="4"/>
      <c r="B67" s="9" t="s">
        <v>78</v>
      </c>
      <c r="C67" s="9">
        <v>59</v>
      </c>
      <c r="D67" s="9">
        <v>37</v>
      </c>
      <c r="E67" s="9">
        <v>19</v>
      </c>
      <c r="F67" s="9">
        <v>13</v>
      </c>
      <c r="G67" s="9">
        <v>12</v>
      </c>
      <c r="H67" s="9">
        <v>0</v>
      </c>
      <c r="I67" s="9">
        <v>0</v>
      </c>
      <c r="J67" s="21">
        <v>0</v>
      </c>
      <c r="K67" s="22"/>
    </row>
    <row r="68" spans="1:11" ht="15" hidden="1" customHeight="1" outlineLevel="1" x14ac:dyDescent="0.25">
      <c r="A68" s="4"/>
      <c r="B68" s="9" t="s">
        <v>79</v>
      </c>
      <c r="C68" s="9">
        <v>44</v>
      </c>
      <c r="D68" s="9">
        <v>27</v>
      </c>
      <c r="E68" s="9">
        <v>13</v>
      </c>
      <c r="F68" s="9">
        <v>12</v>
      </c>
      <c r="G68" s="9">
        <v>13</v>
      </c>
      <c r="H68" s="9">
        <v>0</v>
      </c>
      <c r="I68" s="9">
        <v>0</v>
      </c>
      <c r="J68" s="21">
        <v>0</v>
      </c>
      <c r="K68" s="22"/>
    </row>
    <row r="69" spans="1:11" ht="15" hidden="1" customHeight="1" outlineLevel="1" x14ac:dyDescent="0.25">
      <c r="A69" s="4"/>
      <c r="B69" s="9" t="s">
        <v>80</v>
      </c>
      <c r="C69" s="9">
        <v>39</v>
      </c>
      <c r="D69" s="9">
        <v>24</v>
      </c>
      <c r="E69" s="9">
        <v>12</v>
      </c>
      <c r="F69" s="9">
        <v>15</v>
      </c>
      <c r="G69" s="9">
        <v>12</v>
      </c>
      <c r="H69" s="9">
        <v>0</v>
      </c>
      <c r="I69" s="9">
        <v>0</v>
      </c>
      <c r="J69" s="21">
        <v>0</v>
      </c>
      <c r="K69" s="22"/>
    </row>
    <row r="70" spans="1:11" ht="15" hidden="1" customHeight="1" outlineLevel="1" x14ac:dyDescent="0.25">
      <c r="A70" s="4"/>
      <c r="B70" s="9" t="s">
        <v>81</v>
      </c>
      <c r="C70" s="9">
        <v>85</v>
      </c>
      <c r="D70" s="9">
        <v>53</v>
      </c>
      <c r="E70" s="9">
        <v>30</v>
      </c>
      <c r="F70" s="9">
        <v>29</v>
      </c>
      <c r="G70" s="9">
        <v>21</v>
      </c>
      <c r="H70" s="9">
        <v>0</v>
      </c>
      <c r="I70" s="9">
        <v>0</v>
      </c>
      <c r="J70" s="21">
        <v>0</v>
      </c>
      <c r="K70" s="22"/>
    </row>
    <row r="71" spans="1:11" ht="15" hidden="1" customHeight="1" outlineLevel="1" x14ac:dyDescent="0.25">
      <c r="A71" s="4"/>
      <c r="B71" s="9" t="s">
        <v>82</v>
      </c>
      <c r="C71" s="9">
        <v>115</v>
      </c>
      <c r="D71" s="9">
        <v>88</v>
      </c>
      <c r="E71" s="9">
        <v>37</v>
      </c>
      <c r="F71" s="9">
        <v>17</v>
      </c>
      <c r="G71" s="9">
        <v>49</v>
      </c>
      <c r="H71" s="9">
        <v>0</v>
      </c>
      <c r="I71" s="9">
        <v>0</v>
      </c>
      <c r="J71" s="21">
        <v>0</v>
      </c>
      <c r="K71" s="22"/>
    </row>
    <row r="72" spans="1:11" ht="15" hidden="1" customHeight="1" outlineLevel="1" x14ac:dyDescent="0.25">
      <c r="A72" s="4"/>
      <c r="B72" s="9" t="s">
        <v>83</v>
      </c>
      <c r="C72" s="9">
        <v>2370</v>
      </c>
      <c r="D72" s="9">
        <v>1428</v>
      </c>
      <c r="E72" s="9">
        <v>992</v>
      </c>
      <c r="F72" s="9">
        <v>747</v>
      </c>
      <c r="G72" s="9">
        <v>625</v>
      </c>
      <c r="H72" s="9">
        <v>0</v>
      </c>
      <c r="I72" s="9">
        <v>0</v>
      </c>
      <c r="J72" s="21">
        <v>0</v>
      </c>
      <c r="K72" s="22"/>
    </row>
    <row r="73" spans="1:11" ht="15" hidden="1" customHeight="1" outlineLevel="1" x14ac:dyDescent="0.25">
      <c r="A73" s="4"/>
      <c r="B73" s="9" t="s">
        <v>84</v>
      </c>
      <c r="C73" s="9">
        <v>282</v>
      </c>
      <c r="D73" s="9">
        <v>190</v>
      </c>
      <c r="E73" s="9">
        <v>116</v>
      </c>
      <c r="F73" s="9">
        <v>79</v>
      </c>
      <c r="G73" s="9">
        <v>67</v>
      </c>
      <c r="H73" s="9">
        <v>0</v>
      </c>
      <c r="I73" s="9">
        <v>0</v>
      </c>
      <c r="J73" s="21">
        <v>0</v>
      </c>
      <c r="K73" s="22"/>
    </row>
    <row r="74" spans="1:11" collapsed="1" x14ac:dyDescent="0.25">
      <c r="A74" s="26" t="s">
        <v>16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17</v>
      </c>
      <c r="B75" s="30"/>
      <c r="C75" s="3">
        <f>SUM(C9,C28,C44,C57,C65)</f>
        <v>9834</v>
      </c>
      <c r="D75" s="3">
        <f t="shared" ref="D75:I75" si="0">SUM(D9,D28,D44,D57,D65)</f>
        <v>6622</v>
      </c>
      <c r="E75" s="3">
        <f t="shared" si="0"/>
        <v>3939</v>
      </c>
      <c r="F75" s="3">
        <f t="shared" si="0"/>
        <v>2539</v>
      </c>
      <c r="G75" s="3">
        <f t="shared" si="0"/>
        <v>2581</v>
      </c>
      <c r="H75" s="3">
        <f t="shared" si="0"/>
        <v>0</v>
      </c>
      <c r="I75" s="3">
        <f t="shared" si="0"/>
        <v>0</v>
      </c>
      <c r="J75" s="31">
        <f>SUM(J9,J28,J44,J57,J65)</f>
        <v>0</v>
      </c>
      <c r="K75" s="32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25">
      <c r="A3" s="19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0"/>
    </row>
    <row r="4" spans="1:11" x14ac:dyDescent="0.25">
      <c r="A4" s="19" t="s">
        <v>86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7" customFormat="1" x14ac:dyDescent="0.25">
      <c r="A5" s="20" t="s">
        <v>85</v>
      </c>
      <c r="B5" s="20"/>
      <c r="C5" s="20"/>
      <c r="D5" s="20"/>
      <c r="E5" s="20"/>
      <c r="F5" s="20"/>
      <c r="G5" s="20"/>
      <c r="H5" s="20"/>
      <c r="I5" s="20"/>
      <c r="J5" s="20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2" t="s">
        <v>3</v>
      </c>
      <c r="B7" s="12" t="s">
        <v>4</v>
      </c>
      <c r="C7" s="12" t="s">
        <v>5</v>
      </c>
      <c r="D7" s="14" t="s">
        <v>6</v>
      </c>
      <c r="E7" s="15"/>
      <c r="F7" s="16"/>
      <c r="G7" s="12" t="s">
        <v>7</v>
      </c>
      <c r="H7" s="12" t="s">
        <v>8</v>
      </c>
      <c r="I7" s="14" t="s">
        <v>9</v>
      </c>
      <c r="J7" s="15"/>
      <c r="K7" s="16"/>
    </row>
    <row r="8" spans="1:11" ht="45" x14ac:dyDescent="0.25">
      <c r="A8" s="13"/>
      <c r="B8" s="13"/>
      <c r="C8" s="13"/>
      <c r="D8" s="5" t="s">
        <v>10</v>
      </c>
      <c r="E8" s="5" t="s">
        <v>11</v>
      </c>
      <c r="F8" s="5" t="s">
        <v>12</v>
      </c>
      <c r="G8" s="13"/>
      <c r="H8" s="13"/>
      <c r="I8" s="5" t="s">
        <v>13</v>
      </c>
      <c r="J8" s="14" t="s">
        <v>14</v>
      </c>
      <c r="K8" s="16"/>
    </row>
    <row r="9" spans="1:11" x14ac:dyDescent="0.25">
      <c r="A9" s="8" t="s">
        <v>22</v>
      </c>
      <c r="B9" s="8" t="s">
        <v>15</v>
      </c>
      <c r="C9" s="8">
        <v>3197</v>
      </c>
      <c r="D9" s="8">
        <v>2175</v>
      </c>
      <c r="E9" s="8">
        <v>1431</v>
      </c>
      <c r="F9" s="8">
        <v>951</v>
      </c>
      <c r="G9" s="8">
        <v>801</v>
      </c>
      <c r="H9" s="8">
        <v>12</v>
      </c>
      <c r="I9" s="8">
        <v>12</v>
      </c>
      <c r="J9" s="23">
        <v>0</v>
      </c>
      <c r="K9" s="24"/>
    </row>
    <row r="10" spans="1:11" ht="15" hidden="1" customHeight="1" outlineLevel="1" x14ac:dyDescent="0.25">
      <c r="A10" s="4"/>
      <c r="B10" s="9" t="s">
        <v>25</v>
      </c>
      <c r="C10" s="9">
        <v>203</v>
      </c>
      <c r="D10" s="9">
        <v>151</v>
      </c>
      <c r="E10" s="9">
        <v>72</v>
      </c>
      <c r="F10" s="9">
        <v>53</v>
      </c>
      <c r="G10" s="9">
        <v>35</v>
      </c>
      <c r="H10" s="9">
        <v>0</v>
      </c>
      <c r="I10" s="9">
        <v>0</v>
      </c>
      <c r="J10" s="21">
        <v>0</v>
      </c>
      <c r="K10" s="22"/>
    </row>
    <row r="11" spans="1:11" ht="15" hidden="1" customHeight="1" outlineLevel="1" x14ac:dyDescent="0.25">
      <c r="A11" s="4"/>
      <c r="B11" s="9" t="s">
        <v>26</v>
      </c>
      <c r="C11" s="9">
        <v>64</v>
      </c>
      <c r="D11" s="9">
        <v>52</v>
      </c>
      <c r="E11" s="9">
        <v>21</v>
      </c>
      <c r="F11" s="9">
        <v>13</v>
      </c>
      <c r="G11" s="9">
        <v>10</v>
      </c>
      <c r="H11" s="9">
        <v>1</v>
      </c>
      <c r="I11" s="9">
        <v>1</v>
      </c>
      <c r="J11" s="21">
        <v>0</v>
      </c>
      <c r="K11" s="22"/>
    </row>
    <row r="12" spans="1:11" ht="15" hidden="1" customHeight="1" outlineLevel="1" x14ac:dyDescent="0.25">
      <c r="A12" s="4"/>
      <c r="B12" s="9" t="s">
        <v>27</v>
      </c>
      <c r="C12" s="9">
        <v>15</v>
      </c>
      <c r="D12" s="9">
        <v>10</v>
      </c>
      <c r="E12" s="9">
        <v>7</v>
      </c>
      <c r="F12" s="9">
        <v>5</v>
      </c>
      <c r="G12" s="9">
        <v>4</v>
      </c>
      <c r="H12" s="9">
        <v>0</v>
      </c>
      <c r="I12" s="9">
        <v>0</v>
      </c>
      <c r="J12" s="21">
        <v>0</v>
      </c>
      <c r="K12" s="22"/>
    </row>
    <row r="13" spans="1:11" ht="15" hidden="1" customHeight="1" outlineLevel="1" x14ac:dyDescent="0.25">
      <c r="A13" s="4"/>
      <c r="B13" s="9" t="s">
        <v>28</v>
      </c>
      <c r="C13" s="9">
        <v>41</v>
      </c>
      <c r="D13" s="9">
        <v>34</v>
      </c>
      <c r="E13" s="9">
        <v>14</v>
      </c>
      <c r="F13" s="9">
        <v>10</v>
      </c>
      <c r="G13" s="9">
        <v>8</v>
      </c>
      <c r="H13" s="9">
        <v>0</v>
      </c>
      <c r="I13" s="9">
        <v>0</v>
      </c>
      <c r="J13" s="21">
        <v>0</v>
      </c>
      <c r="K13" s="22"/>
    </row>
    <row r="14" spans="1:11" ht="15" hidden="1" customHeight="1" outlineLevel="1" x14ac:dyDescent="0.25">
      <c r="A14" s="4"/>
      <c r="B14" s="9" t="s">
        <v>29</v>
      </c>
      <c r="C14" s="9">
        <v>114</v>
      </c>
      <c r="D14" s="9">
        <v>85</v>
      </c>
      <c r="E14" s="9">
        <v>47</v>
      </c>
      <c r="F14" s="9">
        <v>18</v>
      </c>
      <c r="G14" s="9">
        <v>27</v>
      </c>
      <c r="H14" s="9">
        <v>1</v>
      </c>
      <c r="I14" s="9">
        <v>1</v>
      </c>
      <c r="J14" s="21">
        <v>0</v>
      </c>
      <c r="K14" s="22"/>
    </row>
    <row r="15" spans="1:11" ht="15" hidden="1" customHeight="1" outlineLevel="1" x14ac:dyDescent="0.25">
      <c r="A15" s="4"/>
      <c r="B15" s="9" t="s">
        <v>30</v>
      </c>
      <c r="C15" s="9">
        <v>85</v>
      </c>
      <c r="D15" s="9">
        <v>58</v>
      </c>
      <c r="E15" s="9">
        <v>39</v>
      </c>
      <c r="F15" s="9">
        <v>30</v>
      </c>
      <c r="G15" s="9">
        <v>22</v>
      </c>
      <c r="H15" s="9">
        <v>0</v>
      </c>
      <c r="I15" s="9">
        <v>0</v>
      </c>
      <c r="J15" s="21">
        <v>0</v>
      </c>
      <c r="K15" s="22"/>
    </row>
    <row r="16" spans="1:11" ht="15" hidden="1" customHeight="1" outlineLevel="1" x14ac:dyDescent="0.25">
      <c r="A16" s="4"/>
      <c r="B16" s="9" t="s">
        <v>31</v>
      </c>
      <c r="C16" s="9">
        <v>13</v>
      </c>
      <c r="D16" s="9">
        <v>9</v>
      </c>
      <c r="E16" s="9">
        <v>4</v>
      </c>
      <c r="F16" s="9">
        <v>5</v>
      </c>
      <c r="G16" s="9">
        <v>0</v>
      </c>
      <c r="H16" s="9">
        <v>0</v>
      </c>
      <c r="I16" s="9">
        <v>0</v>
      </c>
      <c r="J16" s="21">
        <v>0</v>
      </c>
      <c r="K16" s="22"/>
    </row>
    <row r="17" spans="1:11" ht="15" hidden="1" customHeight="1" outlineLevel="1" x14ac:dyDescent="0.25">
      <c r="A17" s="4"/>
      <c r="B17" s="9" t="s">
        <v>32</v>
      </c>
      <c r="C17" s="9">
        <v>1554</v>
      </c>
      <c r="D17" s="9">
        <v>996</v>
      </c>
      <c r="E17" s="9">
        <v>790</v>
      </c>
      <c r="F17" s="9">
        <v>483</v>
      </c>
      <c r="G17" s="9">
        <v>410</v>
      </c>
      <c r="H17" s="9">
        <v>1</v>
      </c>
      <c r="I17" s="9">
        <v>1</v>
      </c>
      <c r="J17" s="21">
        <v>0</v>
      </c>
      <c r="K17" s="22"/>
    </row>
    <row r="18" spans="1:11" ht="15" hidden="1" customHeight="1" outlineLevel="1" x14ac:dyDescent="0.25">
      <c r="A18" s="4"/>
      <c r="B18" s="9" t="s">
        <v>33</v>
      </c>
      <c r="C18" s="9">
        <v>418</v>
      </c>
      <c r="D18" s="9">
        <v>276</v>
      </c>
      <c r="E18" s="9">
        <v>194</v>
      </c>
      <c r="F18" s="9">
        <v>139</v>
      </c>
      <c r="G18" s="9">
        <v>116</v>
      </c>
      <c r="H18" s="9">
        <v>2</v>
      </c>
      <c r="I18" s="9">
        <v>2</v>
      </c>
      <c r="J18" s="21">
        <v>0</v>
      </c>
      <c r="K18" s="22"/>
    </row>
    <row r="19" spans="1:11" ht="15" hidden="1" customHeight="1" outlineLevel="1" x14ac:dyDescent="0.25">
      <c r="A19" s="4"/>
      <c r="B19" s="9" t="s">
        <v>34</v>
      </c>
      <c r="C19" s="9">
        <v>28</v>
      </c>
      <c r="D19" s="9">
        <v>22</v>
      </c>
      <c r="E19" s="9">
        <v>10</v>
      </c>
      <c r="F19" s="9">
        <v>11</v>
      </c>
      <c r="G19" s="9">
        <v>7</v>
      </c>
      <c r="H19" s="9">
        <v>1</v>
      </c>
      <c r="I19" s="9">
        <v>1</v>
      </c>
      <c r="J19" s="21">
        <v>0</v>
      </c>
      <c r="K19" s="22"/>
    </row>
    <row r="20" spans="1:11" ht="15" hidden="1" customHeight="1" outlineLevel="1" x14ac:dyDescent="0.25">
      <c r="A20" s="4"/>
      <c r="B20" s="9" t="s">
        <v>35</v>
      </c>
      <c r="C20" s="9">
        <v>143</v>
      </c>
      <c r="D20" s="9">
        <v>91</v>
      </c>
      <c r="E20" s="9">
        <v>47</v>
      </c>
      <c r="F20" s="9">
        <v>52</v>
      </c>
      <c r="G20" s="9">
        <v>35</v>
      </c>
      <c r="H20" s="9">
        <v>1</v>
      </c>
      <c r="I20" s="9">
        <v>1</v>
      </c>
      <c r="J20" s="21">
        <v>0</v>
      </c>
      <c r="K20" s="22"/>
    </row>
    <row r="21" spans="1:11" ht="15" hidden="1" customHeight="1" outlineLevel="1" x14ac:dyDescent="0.25">
      <c r="A21" s="4"/>
      <c r="B21" s="9" t="s">
        <v>36</v>
      </c>
      <c r="C21" s="9">
        <v>28</v>
      </c>
      <c r="D21" s="9">
        <v>24</v>
      </c>
      <c r="E21" s="9">
        <v>8</v>
      </c>
      <c r="F21" s="9">
        <v>6</v>
      </c>
      <c r="G21" s="9">
        <v>7</v>
      </c>
      <c r="H21" s="9">
        <v>0</v>
      </c>
      <c r="I21" s="9">
        <v>0</v>
      </c>
      <c r="J21" s="21">
        <v>0</v>
      </c>
      <c r="K21" s="22"/>
    </row>
    <row r="22" spans="1:11" ht="15" hidden="1" customHeight="1" outlineLevel="1" x14ac:dyDescent="0.25">
      <c r="A22" s="4"/>
      <c r="B22" s="9" t="s">
        <v>37</v>
      </c>
      <c r="C22" s="9">
        <v>151</v>
      </c>
      <c r="D22" s="9">
        <v>118</v>
      </c>
      <c r="E22" s="9">
        <v>54</v>
      </c>
      <c r="F22" s="9">
        <v>31</v>
      </c>
      <c r="G22" s="9">
        <v>36</v>
      </c>
      <c r="H22" s="9">
        <v>0</v>
      </c>
      <c r="I22" s="9">
        <v>0</v>
      </c>
      <c r="J22" s="21">
        <v>0</v>
      </c>
      <c r="K22" s="22"/>
    </row>
    <row r="23" spans="1:11" ht="15" hidden="1" customHeight="1" outlineLevel="1" x14ac:dyDescent="0.25">
      <c r="A23" s="4"/>
      <c r="B23" s="9" t="s">
        <v>38</v>
      </c>
      <c r="C23" s="9">
        <v>61</v>
      </c>
      <c r="D23" s="9">
        <v>43</v>
      </c>
      <c r="E23" s="9">
        <v>24</v>
      </c>
      <c r="F23" s="9">
        <v>22</v>
      </c>
      <c r="G23" s="9">
        <v>19</v>
      </c>
      <c r="H23" s="9">
        <v>0</v>
      </c>
      <c r="I23" s="9">
        <v>0</v>
      </c>
      <c r="J23" s="21">
        <v>0</v>
      </c>
      <c r="K23" s="22"/>
    </row>
    <row r="24" spans="1:11" ht="15" hidden="1" customHeight="1" outlineLevel="1" x14ac:dyDescent="0.25">
      <c r="A24" s="4"/>
      <c r="B24" s="9" t="s">
        <v>39</v>
      </c>
      <c r="C24" s="9">
        <v>97</v>
      </c>
      <c r="D24" s="9">
        <v>71</v>
      </c>
      <c r="E24" s="9">
        <v>28</v>
      </c>
      <c r="F24" s="9">
        <v>32</v>
      </c>
      <c r="G24" s="9">
        <v>18</v>
      </c>
      <c r="H24" s="9">
        <v>0</v>
      </c>
      <c r="I24" s="9">
        <v>0</v>
      </c>
      <c r="J24" s="21">
        <v>0</v>
      </c>
      <c r="K24" s="22"/>
    </row>
    <row r="25" spans="1:11" ht="15" hidden="1" customHeight="1" outlineLevel="1" x14ac:dyDescent="0.25">
      <c r="A25" s="4"/>
      <c r="B25" s="9" t="s">
        <v>40</v>
      </c>
      <c r="C25" s="9">
        <v>68</v>
      </c>
      <c r="D25" s="9">
        <v>46</v>
      </c>
      <c r="E25" s="9">
        <v>32</v>
      </c>
      <c r="F25" s="9">
        <v>14</v>
      </c>
      <c r="G25" s="9">
        <v>15</v>
      </c>
      <c r="H25" s="9">
        <v>1</v>
      </c>
      <c r="I25" s="9">
        <v>1</v>
      </c>
      <c r="J25" s="21">
        <v>0</v>
      </c>
      <c r="K25" s="22"/>
    </row>
    <row r="26" spans="1:11" ht="15" hidden="1" customHeight="1" outlineLevel="1" x14ac:dyDescent="0.25">
      <c r="A26" s="4"/>
      <c r="B26" s="9" t="s">
        <v>41</v>
      </c>
      <c r="C26" s="9">
        <v>52</v>
      </c>
      <c r="D26" s="9">
        <v>42</v>
      </c>
      <c r="E26" s="9">
        <v>19</v>
      </c>
      <c r="F26" s="9">
        <v>7</v>
      </c>
      <c r="G26" s="9">
        <v>15</v>
      </c>
      <c r="H26" s="9">
        <v>3</v>
      </c>
      <c r="I26" s="9">
        <v>3</v>
      </c>
      <c r="J26" s="21">
        <v>0</v>
      </c>
      <c r="K26" s="22"/>
    </row>
    <row r="27" spans="1:11" ht="15" hidden="1" customHeight="1" outlineLevel="1" x14ac:dyDescent="0.25">
      <c r="A27" s="4"/>
      <c r="B27" s="9" t="s">
        <v>42</v>
      </c>
      <c r="C27" s="9">
        <v>62</v>
      </c>
      <c r="D27" s="9">
        <v>47</v>
      </c>
      <c r="E27" s="9">
        <v>21</v>
      </c>
      <c r="F27" s="9">
        <v>20</v>
      </c>
      <c r="G27" s="9">
        <v>17</v>
      </c>
      <c r="H27" s="9">
        <v>1</v>
      </c>
      <c r="I27" s="9">
        <v>1</v>
      </c>
      <c r="J27" s="21">
        <v>0</v>
      </c>
      <c r="K27" s="22"/>
    </row>
    <row r="28" spans="1:11" collapsed="1" x14ac:dyDescent="0.25">
      <c r="A28" s="8" t="s">
        <v>18</v>
      </c>
      <c r="B28" s="8" t="s">
        <v>15</v>
      </c>
      <c r="C28" s="8">
        <v>1572</v>
      </c>
      <c r="D28" s="8">
        <v>1241</v>
      </c>
      <c r="E28" s="8">
        <v>573</v>
      </c>
      <c r="F28" s="8">
        <v>231</v>
      </c>
      <c r="G28" s="8">
        <v>421</v>
      </c>
      <c r="H28" s="8">
        <v>3</v>
      </c>
      <c r="I28" s="8">
        <v>3</v>
      </c>
      <c r="J28" s="23">
        <v>0</v>
      </c>
      <c r="K28" s="24"/>
    </row>
    <row r="29" spans="1:11" ht="15" hidden="1" customHeight="1" outlineLevel="1" x14ac:dyDescent="0.25">
      <c r="A29" s="4"/>
      <c r="B29" s="9" t="s">
        <v>43</v>
      </c>
      <c r="C29" s="9">
        <v>44</v>
      </c>
      <c r="D29" s="9">
        <v>35</v>
      </c>
      <c r="E29" s="9">
        <v>13</v>
      </c>
      <c r="F29" s="9">
        <v>11</v>
      </c>
      <c r="G29" s="9">
        <v>7</v>
      </c>
      <c r="H29" s="9">
        <v>0</v>
      </c>
      <c r="I29" s="9">
        <v>0</v>
      </c>
      <c r="J29" s="21">
        <v>0</v>
      </c>
      <c r="K29" s="22"/>
    </row>
    <row r="30" spans="1:11" ht="15" hidden="1" customHeight="1" outlineLevel="1" x14ac:dyDescent="0.25">
      <c r="A30" s="4"/>
      <c r="B30" s="9" t="s">
        <v>44</v>
      </c>
      <c r="C30" s="9">
        <v>465</v>
      </c>
      <c r="D30" s="9">
        <v>351</v>
      </c>
      <c r="E30" s="9">
        <v>190</v>
      </c>
      <c r="F30" s="9">
        <v>69</v>
      </c>
      <c r="G30" s="9">
        <v>143</v>
      </c>
      <c r="H30" s="9">
        <v>0</v>
      </c>
      <c r="I30" s="9">
        <v>0</v>
      </c>
      <c r="J30" s="21">
        <v>0</v>
      </c>
      <c r="K30" s="22"/>
    </row>
    <row r="31" spans="1:11" ht="15" hidden="1" customHeight="1" outlineLevel="1" x14ac:dyDescent="0.25">
      <c r="A31" s="4"/>
      <c r="B31" s="9" t="s">
        <v>45</v>
      </c>
      <c r="C31" s="9">
        <v>193</v>
      </c>
      <c r="D31" s="9">
        <v>151</v>
      </c>
      <c r="E31" s="9">
        <v>71</v>
      </c>
      <c r="F31" s="9">
        <v>31</v>
      </c>
      <c r="G31" s="9">
        <v>50</v>
      </c>
      <c r="H31" s="9">
        <v>1</v>
      </c>
      <c r="I31" s="9">
        <v>1</v>
      </c>
      <c r="J31" s="21">
        <v>0</v>
      </c>
      <c r="K31" s="22"/>
    </row>
    <row r="32" spans="1:11" ht="15" hidden="1" customHeight="1" outlineLevel="1" x14ac:dyDescent="0.25">
      <c r="A32" s="4"/>
      <c r="B32" s="9" t="s">
        <v>46</v>
      </c>
      <c r="C32" s="9">
        <v>117</v>
      </c>
      <c r="D32" s="9">
        <v>89</v>
      </c>
      <c r="E32" s="9">
        <v>59</v>
      </c>
      <c r="F32" s="9">
        <v>9</v>
      </c>
      <c r="G32" s="9">
        <v>30</v>
      </c>
      <c r="H32" s="9">
        <v>0</v>
      </c>
      <c r="I32" s="9">
        <v>0</v>
      </c>
      <c r="J32" s="21">
        <v>0</v>
      </c>
      <c r="K32" s="22"/>
    </row>
    <row r="33" spans="1:11" ht="15" hidden="1" customHeight="1" outlineLevel="1" x14ac:dyDescent="0.25">
      <c r="A33" s="4"/>
      <c r="B33" s="9" t="s">
        <v>47</v>
      </c>
      <c r="C33" s="9">
        <v>209</v>
      </c>
      <c r="D33" s="9">
        <v>165</v>
      </c>
      <c r="E33" s="9">
        <v>68</v>
      </c>
      <c r="F33" s="9">
        <v>39</v>
      </c>
      <c r="G33" s="9">
        <v>47</v>
      </c>
      <c r="H33" s="9">
        <v>1</v>
      </c>
      <c r="I33" s="9">
        <v>1</v>
      </c>
      <c r="J33" s="21">
        <v>0</v>
      </c>
      <c r="K33" s="22"/>
    </row>
    <row r="34" spans="1:11" ht="15" hidden="1" customHeight="1" outlineLevel="1" x14ac:dyDescent="0.25">
      <c r="A34" s="4"/>
      <c r="B34" s="9" t="s">
        <v>48</v>
      </c>
      <c r="C34" s="9">
        <v>14</v>
      </c>
      <c r="D34" s="9">
        <v>9</v>
      </c>
      <c r="E34" s="9">
        <v>7</v>
      </c>
      <c r="F34" s="9">
        <v>3</v>
      </c>
      <c r="G34" s="9">
        <v>7</v>
      </c>
      <c r="H34" s="9">
        <v>0</v>
      </c>
      <c r="I34" s="9">
        <v>0</v>
      </c>
      <c r="J34" s="21">
        <v>0</v>
      </c>
      <c r="K34" s="22"/>
    </row>
    <row r="35" spans="1:11" ht="15" hidden="1" customHeight="1" outlineLevel="1" x14ac:dyDescent="0.25">
      <c r="A35" s="4"/>
      <c r="B35" s="9" t="s">
        <v>49</v>
      </c>
      <c r="C35" s="9">
        <v>10</v>
      </c>
      <c r="D35" s="9">
        <v>8</v>
      </c>
      <c r="E35" s="9">
        <v>3</v>
      </c>
      <c r="F35" s="9">
        <v>3</v>
      </c>
      <c r="G35" s="9">
        <v>2</v>
      </c>
      <c r="H35" s="9">
        <v>0</v>
      </c>
      <c r="I35" s="9">
        <v>0</v>
      </c>
      <c r="J35" s="21">
        <v>0</v>
      </c>
      <c r="K35" s="22"/>
    </row>
    <row r="36" spans="1:11" ht="15" hidden="1" customHeight="1" outlineLevel="1" x14ac:dyDescent="0.25">
      <c r="A36" s="4"/>
      <c r="B36" s="9" t="s">
        <v>50</v>
      </c>
      <c r="C36" s="9">
        <v>37</v>
      </c>
      <c r="D36" s="9">
        <v>23</v>
      </c>
      <c r="E36" s="9">
        <v>19</v>
      </c>
      <c r="F36" s="9">
        <v>5</v>
      </c>
      <c r="G36" s="9">
        <v>11</v>
      </c>
      <c r="H36" s="9">
        <v>0</v>
      </c>
      <c r="I36" s="9">
        <v>0</v>
      </c>
      <c r="J36" s="21">
        <v>0</v>
      </c>
      <c r="K36" s="22"/>
    </row>
    <row r="37" spans="1:11" ht="15" hidden="1" customHeight="1" outlineLevel="1" x14ac:dyDescent="0.25">
      <c r="A37" s="4"/>
      <c r="B37" s="9" t="s">
        <v>51</v>
      </c>
      <c r="C37" s="9">
        <v>93</v>
      </c>
      <c r="D37" s="9">
        <v>81</v>
      </c>
      <c r="E37" s="9">
        <v>27</v>
      </c>
      <c r="F37" s="9">
        <v>10</v>
      </c>
      <c r="G37" s="9">
        <v>31</v>
      </c>
      <c r="H37" s="9">
        <v>0</v>
      </c>
      <c r="I37" s="9">
        <v>0</v>
      </c>
      <c r="J37" s="21">
        <v>0</v>
      </c>
      <c r="K37" s="22"/>
    </row>
    <row r="38" spans="1:11" ht="15" hidden="1" customHeight="1" outlineLevel="1" x14ac:dyDescent="0.25">
      <c r="A38" s="4"/>
      <c r="B38" s="9" t="s">
        <v>52</v>
      </c>
      <c r="C38" s="9">
        <v>18</v>
      </c>
      <c r="D38" s="9">
        <v>16</v>
      </c>
      <c r="E38" s="9">
        <v>6</v>
      </c>
      <c r="F38" s="9">
        <v>3</v>
      </c>
      <c r="G38" s="9">
        <v>7</v>
      </c>
      <c r="H38" s="9">
        <v>0</v>
      </c>
      <c r="I38" s="9">
        <v>0</v>
      </c>
      <c r="J38" s="21">
        <v>0</v>
      </c>
      <c r="K38" s="22"/>
    </row>
    <row r="39" spans="1:11" ht="15" hidden="1" customHeight="1" outlineLevel="1" x14ac:dyDescent="0.25">
      <c r="A39" s="4"/>
      <c r="B39" s="9" t="s">
        <v>53</v>
      </c>
      <c r="C39" s="9">
        <v>35</v>
      </c>
      <c r="D39" s="9">
        <v>27</v>
      </c>
      <c r="E39" s="9">
        <v>11</v>
      </c>
      <c r="F39" s="9">
        <v>6</v>
      </c>
      <c r="G39" s="9">
        <v>11</v>
      </c>
      <c r="H39" s="9">
        <v>0</v>
      </c>
      <c r="I39" s="9">
        <v>0</v>
      </c>
      <c r="J39" s="21">
        <v>0</v>
      </c>
      <c r="K39" s="22"/>
    </row>
    <row r="40" spans="1:11" ht="15" hidden="1" customHeight="1" outlineLevel="1" x14ac:dyDescent="0.25">
      <c r="A40" s="4"/>
      <c r="B40" s="9" t="s">
        <v>54</v>
      </c>
      <c r="C40" s="9">
        <v>60</v>
      </c>
      <c r="D40" s="9">
        <v>54</v>
      </c>
      <c r="E40" s="9">
        <v>15</v>
      </c>
      <c r="F40" s="9">
        <v>6</v>
      </c>
      <c r="G40" s="9">
        <v>11</v>
      </c>
      <c r="H40" s="9">
        <v>1</v>
      </c>
      <c r="I40" s="9">
        <v>1</v>
      </c>
      <c r="J40" s="21">
        <v>0</v>
      </c>
      <c r="K40" s="22"/>
    </row>
    <row r="41" spans="1:11" ht="15" hidden="1" customHeight="1" outlineLevel="1" x14ac:dyDescent="0.25">
      <c r="A41" s="4"/>
      <c r="B41" s="9" t="s">
        <v>55</v>
      </c>
      <c r="C41" s="9">
        <v>97</v>
      </c>
      <c r="D41" s="9">
        <v>81</v>
      </c>
      <c r="E41" s="9">
        <v>29</v>
      </c>
      <c r="F41" s="9">
        <v>8</v>
      </c>
      <c r="G41" s="9">
        <v>20</v>
      </c>
      <c r="H41" s="9">
        <v>0</v>
      </c>
      <c r="I41" s="9">
        <v>0</v>
      </c>
      <c r="J41" s="21">
        <v>0</v>
      </c>
      <c r="K41" s="22"/>
    </row>
    <row r="42" spans="1:11" ht="15" hidden="1" customHeight="1" outlineLevel="1" x14ac:dyDescent="0.25">
      <c r="A42" s="4"/>
      <c r="B42" s="9" t="s">
        <v>56</v>
      </c>
      <c r="C42" s="9">
        <v>93</v>
      </c>
      <c r="D42" s="9">
        <v>76</v>
      </c>
      <c r="E42" s="9">
        <v>26</v>
      </c>
      <c r="F42" s="9">
        <v>12</v>
      </c>
      <c r="G42" s="9">
        <v>21</v>
      </c>
      <c r="H42" s="9">
        <v>0</v>
      </c>
      <c r="I42" s="9">
        <v>0</v>
      </c>
      <c r="J42" s="21">
        <v>0</v>
      </c>
      <c r="K42" s="22"/>
    </row>
    <row r="43" spans="1:11" ht="15" hidden="1" customHeight="1" outlineLevel="1" x14ac:dyDescent="0.25">
      <c r="A43" s="4"/>
      <c r="B43" s="9" t="s">
        <v>57</v>
      </c>
      <c r="C43" s="9">
        <v>87</v>
      </c>
      <c r="D43" s="9">
        <v>75</v>
      </c>
      <c r="E43" s="9">
        <v>29</v>
      </c>
      <c r="F43" s="9">
        <v>16</v>
      </c>
      <c r="G43" s="9">
        <v>23</v>
      </c>
      <c r="H43" s="9">
        <v>0</v>
      </c>
      <c r="I43" s="9">
        <v>0</v>
      </c>
      <c r="J43" s="21">
        <v>0</v>
      </c>
      <c r="K43" s="22"/>
    </row>
    <row r="44" spans="1:11" collapsed="1" x14ac:dyDescent="0.25">
      <c r="A44" s="8" t="s">
        <v>19</v>
      </c>
      <c r="B44" s="8" t="s">
        <v>15</v>
      </c>
      <c r="C44" s="8">
        <v>1350</v>
      </c>
      <c r="D44" s="8">
        <v>840</v>
      </c>
      <c r="E44" s="8">
        <v>701</v>
      </c>
      <c r="F44" s="8">
        <v>268</v>
      </c>
      <c r="G44" s="8">
        <v>363</v>
      </c>
      <c r="H44" s="8">
        <v>2</v>
      </c>
      <c r="I44" s="8">
        <v>2</v>
      </c>
      <c r="J44" s="23">
        <v>0</v>
      </c>
      <c r="K44" s="24"/>
    </row>
    <row r="45" spans="1:11" ht="15" hidden="1" customHeight="1" outlineLevel="1" x14ac:dyDescent="0.25">
      <c r="A45" s="4"/>
      <c r="B45" s="9" t="s">
        <v>58</v>
      </c>
      <c r="C45" s="9">
        <v>77</v>
      </c>
      <c r="D45" s="9">
        <v>50</v>
      </c>
      <c r="E45" s="9">
        <v>19</v>
      </c>
      <c r="F45" s="9">
        <v>16</v>
      </c>
      <c r="G45" s="9">
        <v>17</v>
      </c>
      <c r="H45" s="9">
        <v>0</v>
      </c>
      <c r="I45" s="9">
        <v>0</v>
      </c>
      <c r="J45" s="21">
        <v>0</v>
      </c>
      <c r="K45" s="22"/>
    </row>
    <row r="46" spans="1:11" ht="15" hidden="1" customHeight="1" outlineLevel="1" x14ac:dyDescent="0.25">
      <c r="A46" s="4"/>
      <c r="B46" s="9" t="s">
        <v>59</v>
      </c>
      <c r="C46" s="9">
        <v>56</v>
      </c>
      <c r="D46" s="9">
        <v>33</v>
      </c>
      <c r="E46" s="9">
        <v>31</v>
      </c>
      <c r="F46" s="9">
        <v>14</v>
      </c>
      <c r="G46" s="9">
        <v>15</v>
      </c>
      <c r="H46" s="9">
        <v>0</v>
      </c>
      <c r="I46" s="9">
        <v>0</v>
      </c>
      <c r="J46" s="21">
        <v>0</v>
      </c>
      <c r="K46" s="22"/>
    </row>
    <row r="47" spans="1:11" ht="15" hidden="1" customHeight="1" outlineLevel="1" x14ac:dyDescent="0.25">
      <c r="A47" s="4"/>
      <c r="B47" s="9" t="s">
        <v>60</v>
      </c>
      <c r="C47" s="9">
        <v>29</v>
      </c>
      <c r="D47" s="9">
        <v>23</v>
      </c>
      <c r="E47" s="9">
        <v>4</v>
      </c>
      <c r="F47" s="9">
        <v>8</v>
      </c>
      <c r="G47" s="9">
        <v>2</v>
      </c>
      <c r="H47" s="9">
        <v>0</v>
      </c>
      <c r="I47" s="9">
        <v>0</v>
      </c>
      <c r="J47" s="21">
        <v>0</v>
      </c>
      <c r="K47" s="22"/>
    </row>
    <row r="48" spans="1:11" ht="15" hidden="1" customHeight="1" outlineLevel="1" x14ac:dyDescent="0.25">
      <c r="A48" s="4"/>
      <c r="B48" s="9" t="s">
        <v>61</v>
      </c>
      <c r="C48" s="9">
        <v>53</v>
      </c>
      <c r="D48" s="9">
        <v>32</v>
      </c>
      <c r="E48" s="9">
        <v>28</v>
      </c>
      <c r="F48" s="9">
        <v>10</v>
      </c>
      <c r="G48" s="9">
        <v>11</v>
      </c>
      <c r="H48" s="9">
        <v>0</v>
      </c>
      <c r="I48" s="9">
        <v>0</v>
      </c>
      <c r="J48" s="21">
        <v>0</v>
      </c>
      <c r="K48" s="22"/>
    </row>
    <row r="49" spans="1:11" ht="15" hidden="1" customHeight="1" outlineLevel="1" x14ac:dyDescent="0.25">
      <c r="A49" s="4"/>
      <c r="B49" s="9" t="s">
        <v>62</v>
      </c>
      <c r="C49" s="9">
        <v>38</v>
      </c>
      <c r="D49" s="9">
        <v>33</v>
      </c>
      <c r="E49" s="9">
        <v>19</v>
      </c>
      <c r="F49" s="9">
        <v>3</v>
      </c>
      <c r="G49" s="9">
        <v>14</v>
      </c>
      <c r="H49" s="9">
        <v>0</v>
      </c>
      <c r="I49" s="9">
        <v>0</v>
      </c>
      <c r="J49" s="21">
        <v>0</v>
      </c>
      <c r="K49" s="22"/>
    </row>
    <row r="50" spans="1:11" ht="25.5" hidden="1" customHeight="1" outlineLevel="1" x14ac:dyDescent="0.25">
      <c r="A50" s="4"/>
      <c r="B50" s="9" t="s">
        <v>63</v>
      </c>
      <c r="C50" s="9">
        <v>505</v>
      </c>
      <c r="D50" s="9">
        <v>315</v>
      </c>
      <c r="E50" s="9">
        <v>300</v>
      </c>
      <c r="F50" s="9">
        <v>98</v>
      </c>
      <c r="G50" s="9">
        <v>146</v>
      </c>
      <c r="H50" s="9">
        <v>0</v>
      </c>
      <c r="I50" s="9">
        <v>0</v>
      </c>
      <c r="J50" s="21">
        <v>0</v>
      </c>
      <c r="K50" s="22"/>
    </row>
    <row r="51" spans="1:11" ht="15" hidden="1" customHeight="1" outlineLevel="1" x14ac:dyDescent="0.25">
      <c r="A51" s="4"/>
      <c r="B51" s="9" t="s">
        <v>64</v>
      </c>
      <c r="C51" s="9">
        <v>254</v>
      </c>
      <c r="D51" s="9">
        <v>103</v>
      </c>
      <c r="E51" s="9">
        <v>172</v>
      </c>
      <c r="F51" s="9">
        <v>53</v>
      </c>
      <c r="G51" s="9">
        <v>48</v>
      </c>
      <c r="H51" s="9">
        <v>0</v>
      </c>
      <c r="I51" s="9">
        <v>0</v>
      </c>
      <c r="J51" s="21">
        <v>0</v>
      </c>
      <c r="K51" s="22"/>
    </row>
    <row r="52" spans="1:11" ht="15" hidden="1" customHeight="1" outlineLevel="1" x14ac:dyDescent="0.25">
      <c r="A52" s="4"/>
      <c r="B52" s="9" t="s">
        <v>65</v>
      </c>
      <c r="C52" s="9">
        <v>67</v>
      </c>
      <c r="D52" s="9">
        <v>36</v>
      </c>
      <c r="E52" s="9">
        <v>33</v>
      </c>
      <c r="F52" s="9">
        <v>24</v>
      </c>
      <c r="G52" s="9">
        <v>13</v>
      </c>
      <c r="H52" s="9">
        <v>0</v>
      </c>
      <c r="I52" s="9">
        <v>0</v>
      </c>
      <c r="J52" s="21">
        <v>0</v>
      </c>
      <c r="K52" s="22"/>
    </row>
    <row r="53" spans="1:11" ht="15" hidden="1" customHeight="1" outlineLevel="1" x14ac:dyDescent="0.25">
      <c r="A53" s="4"/>
      <c r="B53" s="9" t="s">
        <v>66</v>
      </c>
      <c r="C53" s="9">
        <v>80</v>
      </c>
      <c r="D53" s="9">
        <v>63</v>
      </c>
      <c r="E53" s="9">
        <v>25</v>
      </c>
      <c r="F53" s="9">
        <v>15</v>
      </c>
      <c r="G53" s="9">
        <v>29</v>
      </c>
      <c r="H53" s="9">
        <v>1</v>
      </c>
      <c r="I53" s="9">
        <v>1</v>
      </c>
      <c r="J53" s="21">
        <v>0</v>
      </c>
      <c r="K53" s="22"/>
    </row>
    <row r="54" spans="1:11" ht="15" hidden="1" customHeight="1" outlineLevel="1" x14ac:dyDescent="0.25">
      <c r="A54" s="4"/>
      <c r="B54" s="9" t="s">
        <v>67</v>
      </c>
      <c r="C54" s="9">
        <v>134</v>
      </c>
      <c r="D54" s="9">
        <v>104</v>
      </c>
      <c r="E54" s="9">
        <v>58</v>
      </c>
      <c r="F54" s="9">
        <v>19</v>
      </c>
      <c r="G54" s="9">
        <v>51</v>
      </c>
      <c r="H54" s="9">
        <v>0</v>
      </c>
      <c r="I54" s="9">
        <v>0</v>
      </c>
      <c r="J54" s="21">
        <v>0</v>
      </c>
      <c r="K54" s="22"/>
    </row>
    <row r="55" spans="1:11" ht="15" hidden="1" customHeight="1" outlineLevel="1" x14ac:dyDescent="0.25">
      <c r="A55" s="4"/>
      <c r="B55" s="9" t="s">
        <v>68</v>
      </c>
      <c r="C55" s="9">
        <v>29</v>
      </c>
      <c r="D55" s="9">
        <v>24</v>
      </c>
      <c r="E55" s="9">
        <v>3</v>
      </c>
      <c r="F55" s="9">
        <v>5</v>
      </c>
      <c r="G55" s="9">
        <v>10</v>
      </c>
      <c r="H55" s="9">
        <v>0</v>
      </c>
      <c r="I55" s="9">
        <v>0</v>
      </c>
      <c r="J55" s="21">
        <v>0</v>
      </c>
      <c r="K55" s="22"/>
    </row>
    <row r="56" spans="1:11" ht="15" hidden="1" customHeight="1" outlineLevel="1" x14ac:dyDescent="0.25">
      <c r="A56" s="4"/>
      <c r="B56" s="9" t="s">
        <v>69</v>
      </c>
      <c r="C56" s="9">
        <v>28</v>
      </c>
      <c r="D56" s="9">
        <v>24</v>
      </c>
      <c r="E56" s="9">
        <v>9</v>
      </c>
      <c r="F56" s="9">
        <v>3</v>
      </c>
      <c r="G56" s="9">
        <v>7</v>
      </c>
      <c r="H56" s="9">
        <v>1</v>
      </c>
      <c r="I56" s="9">
        <v>1</v>
      </c>
      <c r="J56" s="21">
        <v>0</v>
      </c>
      <c r="K56" s="22"/>
    </row>
    <row r="57" spans="1:11" ht="15" customHeight="1" collapsed="1" x14ac:dyDescent="0.25">
      <c r="A57" s="8" t="s">
        <v>20</v>
      </c>
      <c r="B57" s="8" t="s">
        <v>15</v>
      </c>
      <c r="C57" s="8">
        <v>903</v>
      </c>
      <c r="D57" s="8">
        <v>643</v>
      </c>
      <c r="E57" s="8">
        <v>384</v>
      </c>
      <c r="F57" s="8">
        <v>221</v>
      </c>
      <c r="G57" s="8">
        <v>297</v>
      </c>
      <c r="H57" s="8">
        <v>3</v>
      </c>
      <c r="I57" s="8">
        <v>3</v>
      </c>
      <c r="J57" s="23">
        <v>0</v>
      </c>
      <c r="K57" s="24"/>
    </row>
    <row r="58" spans="1:11" ht="15" hidden="1" customHeight="1" outlineLevel="1" x14ac:dyDescent="0.25">
      <c r="A58" s="4"/>
      <c r="B58" s="9" t="s">
        <v>70</v>
      </c>
      <c r="C58" s="9">
        <v>57</v>
      </c>
      <c r="D58" s="9">
        <v>31</v>
      </c>
      <c r="E58" s="9">
        <v>11</v>
      </c>
      <c r="F58" s="9">
        <v>27</v>
      </c>
      <c r="G58" s="9">
        <v>15</v>
      </c>
      <c r="H58" s="9">
        <v>0</v>
      </c>
      <c r="I58" s="9">
        <v>0</v>
      </c>
      <c r="J58" s="21">
        <v>0</v>
      </c>
      <c r="K58" s="22"/>
    </row>
    <row r="59" spans="1:11" ht="15" hidden="1" customHeight="1" outlineLevel="1" x14ac:dyDescent="0.25">
      <c r="A59" s="4"/>
      <c r="B59" s="9" t="s">
        <v>71</v>
      </c>
      <c r="C59" s="9">
        <v>56</v>
      </c>
      <c r="D59" s="9">
        <v>32</v>
      </c>
      <c r="E59" s="9">
        <v>22</v>
      </c>
      <c r="F59" s="9">
        <v>18</v>
      </c>
      <c r="G59" s="9">
        <v>20</v>
      </c>
      <c r="H59" s="9">
        <v>0</v>
      </c>
      <c r="I59" s="9">
        <v>0</v>
      </c>
      <c r="J59" s="21">
        <v>0</v>
      </c>
      <c r="K59" s="22"/>
    </row>
    <row r="60" spans="1:11" ht="15" hidden="1" customHeight="1" outlineLevel="1" x14ac:dyDescent="0.25">
      <c r="A60" s="4"/>
      <c r="B60" s="9" t="s">
        <v>72</v>
      </c>
      <c r="C60" s="9">
        <v>60</v>
      </c>
      <c r="D60" s="9">
        <v>43</v>
      </c>
      <c r="E60" s="9">
        <v>18</v>
      </c>
      <c r="F60" s="9">
        <v>20</v>
      </c>
      <c r="G60" s="9">
        <v>13</v>
      </c>
      <c r="H60" s="9">
        <v>0</v>
      </c>
      <c r="I60" s="9">
        <v>0</v>
      </c>
      <c r="J60" s="21">
        <v>0</v>
      </c>
      <c r="K60" s="22"/>
    </row>
    <row r="61" spans="1:11" ht="15" hidden="1" customHeight="1" outlineLevel="1" x14ac:dyDescent="0.25">
      <c r="A61" s="4"/>
      <c r="B61" s="9" t="s">
        <v>73</v>
      </c>
      <c r="C61" s="9">
        <v>55</v>
      </c>
      <c r="D61" s="9">
        <v>33</v>
      </c>
      <c r="E61" s="9">
        <v>25</v>
      </c>
      <c r="F61" s="9">
        <v>22</v>
      </c>
      <c r="G61" s="9">
        <v>20</v>
      </c>
      <c r="H61" s="9">
        <v>1</v>
      </c>
      <c r="I61" s="9">
        <v>1</v>
      </c>
      <c r="J61" s="21">
        <v>0</v>
      </c>
      <c r="K61" s="22"/>
    </row>
    <row r="62" spans="1:11" ht="15" hidden="1" customHeight="1" outlineLevel="1" x14ac:dyDescent="0.25">
      <c r="A62" s="4"/>
      <c r="B62" s="9" t="s">
        <v>74</v>
      </c>
      <c r="C62" s="9">
        <v>85</v>
      </c>
      <c r="D62" s="9">
        <v>66</v>
      </c>
      <c r="E62" s="9">
        <v>30</v>
      </c>
      <c r="F62" s="9">
        <v>9</v>
      </c>
      <c r="G62" s="9">
        <v>20</v>
      </c>
      <c r="H62" s="9">
        <v>0</v>
      </c>
      <c r="I62" s="9">
        <v>0</v>
      </c>
      <c r="J62" s="21">
        <v>0</v>
      </c>
      <c r="K62" s="22"/>
    </row>
    <row r="63" spans="1:11" ht="15" hidden="1" customHeight="1" outlineLevel="1" x14ac:dyDescent="0.25">
      <c r="A63" s="4"/>
      <c r="B63" s="9" t="s">
        <v>75</v>
      </c>
      <c r="C63" s="9">
        <v>453</v>
      </c>
      <c r="D63" s="9">
        <v>333</v>
      </c>
      <c r="E63" s="9">
        <v>232</v>
      </c>
      <c r="F63" s="9">
        <v>92</v>
      </c>
      <c r="G63" s="9">
        <v>166</v>
      </c>
      <c r="H63" s="9">
        <v>1</v>
      </c>
      <c r="I63" s="9">
        <v>1</v>
      </c>
      <c r="J63" s="21">
        <v>0</v>
      </c>
      <c r="K63" s="22"/>
    </row>
    <row r="64" spans="1:11" ht="15" hidden="1" customHeight="1" outlineLevel="1" x14ac:dyDescent="0.25">
      <c r="A64" s="4"/>
      <c r="B64" s="9" t="s">
        <v>76</v>
      </c>
      <c r="C64" s="9">
        <v>137</v>
      </c>
      <c r="D64" s="9">
        <v>105</v>
      </c>
      <c r="E64" s="9">
        <v>46</v>
      </c>
      <c r="F64" s="9">
        <v>33</v>
      </c>
      <c r="G64" s="9">
        <v>43</v>
      </c>
      <c r="H64" s="9">
        <v>1</v>
      </c>
      <c r="I64" s="9">
        <v>1</v>
      </c>
      <c r="J64" s="21">
        <v>0</v>
      </c>
      <c r="K64" s="22"/>
    </row>
    <row r="65" spans="1:11" ht="15" customHeight="1" collapsed="1" x14ac:dyDescent="0.25">
      <c r="A65" s="8" t="s">
        <v>21</v>
      </c>
      <c r="B65" s="8" t="s">
        <v>15</v>
      </c>
      <c r="C65" s="8">
        <v>3036</v>
      </c>
      <c r="D65" s="8">
        <v>1967</v>
      </c>
      <c r="E65" s="8">
        <v>1353</v>
      </c>
      <c r="F65" s="8">
        <v>838</v>
      </c>
      <c r="G65" s="8">
        <v>856</v>
      </c>
      <c r="H65" s="8">
        <v>7</v>
      </c>
      <c r="I65" s="8">
        <v>7</v>
      </c>
      <c r="J65" s="23">
        <v>0</v>
      </c>
      <c r="K65" s="24"/>
    </row>
    <row r="66" spans="1:11" ht="15" hidden="1" customHeight="1" outlineLevel="1" x14ac:dyDescent="0.25">
      <c r="A66" s="4"/>
      <c r="B66" s="9" t="s">
        <v>77</v>
      </c>
      <c r="C66" s="9">
        <v>72</v>
      </c>
      <c r="D66" s="9">
        <v>41</v>
      </c>
      <c r="E66" s="9">
        <v>28</v>
      </c>
      <c r="F66" s="9">
        <v>23</v>
      </c>
      <c r="G66" s="9">
        <v>16</v>
      </c>
      <c r="H66" s="9">
        <v>0</v>
      </c>
      <c r="I66" s="9">
        <v>0</v>
      </c>
      <c r="J66" s="21">
        <v>0</v>
      </c>
      <c r="K66" s="22"/>
    </row>
    <row r="67" spans="1:11" ht="15" hidden="1" customHeight="1" outlineLevel="1" x14ac:dyDescent="0.25">
      <c r="A67" s="4"/>
      <c r="B67" s="9" t="s">
        <v>78</v>
      </c>
      <c r="C67" s="9">
        <v>46</v>
      </c>
      <c r="D67" s="9">
        <v>34</v>
      </c>
      <c r="E67" s="9">
        <v>17</v>
      </c>
      <c r="F67" s="9">
        <v>9</v>
      </c>
      <c r="G67" s="9">
        <v>12</v>
      </c>
      <c r="H67" s="9">
        <v>1</v>
      </c>
      <c r="I67" s="9">
        <v>1</v>
      </c>
      <c r="J67" s="21">
        <v>0</v>
      </c>
      <c r="K67" s="22"/>
    </row>
    <row r="68" spans="1:11" ht="15" hidden="1" customHeight="1" outlineLevel="1" x14ac:dyDescent="0.25">
      <c r="A68" s="4"/>
      <c r="B68" s="9" t="s">
        <v>79</v>
      </c>
      <c r="C68" s="9">
        <v>46</v>
      </c>
      <c r="D68" s="9">
        <v>33</v>
      </c>
      <c r="E68" s="9">
        <v>20</v>
      </c>
      <c r="F68" s="9">
        <v>7</v>
      </c>
      <c r="G68" s="9">
        <v>16</v>
      </c>
      <c r="H68" s="9">
        <v>0</v>
      </c>
      <c r="I68" s="9">
        <v>0</v>
      </c>
      <c r="J68" s="21">
        <v>0</v>
      </c>
      <c r="K68" s="22"/>
    </row>
    <row r="69" spans="1:11" ht="15" hidden="1" customHeight="1" outlineLevel="1" x14ac:dyDescent="0.25">
      <c r="A69" s="4"/>
      <c r="B69" s="9" t="s">
        <v>80</v>
      </c>
      <c r="C69" s="9">
        <v>43</v>
      </c>
      <c r="D69" s="9">
        <v>30</v>
      </c>
      <c r="E69" s="9">
        <v>14</v>
      </c>
      <c r="F69" s="9">
        <v>12</v>
      </c>
      <c r="G69" s="9">
        <v>14</v>
      </c>
      <c r="H69" s="9">
        <v>0</v>
      </c>
      <c r="I69" s="9">
        <v>0</v>
      </c>
      <c r="J69" s="21">
        <v>0</v>
      </c>
      <c r="K69" s="22"/>
    </row>
    <row r="70" spans="1:11" ht="15" hidden="1" customHeight="1" outlineLevel="1" x14ac:dyDescent="0.25">
      <c r="A70" s="4"/>
      <c r="B70" s="9" t="s">
        <v>81</v>
      </c>
      <c r="C70" s="9">
        <v>77</v>
      </c>
      <c r="D70" s="9">
        <v>53</v>
      </c>
      <c r="E70" s="9">
        <v>34</v>
      </c>
      <c r="F70" s="9">
        <v>20</v>
      </c>
      <c r="G70" s="9">
        <v>20</v>
      </c>
      <c r="H70" s="9">
        <v>0</v>
      </c>
      <c r="I70" s="9">
        <v>0</v>
      </c>
      <c r="J70" s="21">
        <v>0</v>
      </c>
      <c r="K70" s="22"/>
    </row>
    <row r="71" spans="1:11" ht="15" hidden="1" customHeight="1" outlineLevel="1" x14ac:dyDescent="0.25">
      <c r="A71" s="4"/>
      <c r="B71" s="9" t="s">
        <v>82</v>
      </c>
      <c r="C71" s="9">
        <v>125</v>
      </c>
      <c r="D71" s="9">
        <v>84</v>
      </c>
      <c r="E71" s="9">
        <v>47</v>
      </c>
      <c r="F71" s="9">
        <v>27</v>
      </c>
      <c r="G71" s="9">
        <v>46</v>
      </c>
      <c r="H71" s="9">
        <v>1</v>
      </c>
      <c r="I71" s="9">
        <v>1</v>
      </c>
      <c r="J71" s="21">
        <v>0</v>
      </c>
      <c r="K71" s="22"/>
    </row>
    <row r="72" spans="1:11" ht="15" hidden="1" customHeight="1" outlineLevel="1" x14ac:dyDescent="0.25">
      <c r="A72" s="4"/>
      <c r="B72" s="9" t="s">
        <v>83</v>
      </c>
      <c r="C72" s="9">
        <v>2336</v>
      </c>
      <c r="D72" s="9">
        <v>1498</v>
      </c>
      <c r="E72" s="9">
        <v>1063</v>
      </c>
      <c r="F72" s="9">
        <v>665</v>
      </c>
      <c r="G72" s="9">
        <v>647</v>
      </c>
      <c r="H72" s="9">
        <v>4</v>
      </c>
      <c r="I72" s="9">
        <v>4</v>
      </c>
      <c r="J72" s="21">
        <v>0</v>
      </c>
      <c r="K72" s="22"/>
    </row>
    <row r="73" spans="1:11" ht="15" hidden="1" customHeight="1" outlineLevel="1" x14ac:dyDescent="0.25">
      <c r="A73" s="4"/>
      <c r="B73" s="9" t="s">
        <v>84</v>
      </c>
      <c r="C73" s="9">
        <v>291</v>
      </c>
      <c r="D73" s="9">
        <v>194</v>
      </c>
      <c r="E73" s="9">
        <v>130</v>
      </c>
      <c r="F73" s="9">
        <v>75</v>
      </c>
      <c r="G73" s="9">
        <v>85</v>
      </c>
      <c r="H73" s="9">
        <v>1</v>
      </c>
      <c r="I73" s="9">
        <v>1</v>
      </c>
      <c r="J73" s="21">
        <v>0</v>
      </c>
      <c r="K73" s="22"/>
    </row>
    <row r="74" spans="1:11" collapsed="1" x14ac:dyDescent="0.25">
      <c r="A74" s="26" t="s">
        <v>16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17</v>
      </c>
      <c r="B75" s="30"/>
      <c r="C75" s="3">
        <f>SUM(C9,C28,C44,C57,C65)</f>
        <v>10058</v>
      </c>
      <c r="D75" s="3">
        <f t="shared" ref="D75:I75" si="0">SUM(D9,D28,D44,D57,D65)</f>
        <v>6866</v>
      </c>
      <c r="E75" s="3">
        <f t="shared" si="0"/>
        <v>4442</v>
      </c>
      <c r="F75" s="3">
        <f t="shared" si="0"/>
        <v>2509</v>
      </c>
      <c r="G75" s="3">
        <f t="shared" si="0"/>
        <v>2738</v>
      </c>
      <c r="H75" s="3">
        <f t="shared" si="0"/>
        <v>27</v>
      </c>
      <c r="I75" s="3">
        <f t="shared" si="0"/>
        <v>27</v>
      </c>
      <c r="J75" s="31">
        <f>SUM(J9,J28,J44,J57,J65)</f>
        <v>0</v>
      </c>
      <c r="K75" s="32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0"/>
    </row>
    <row r="4" spans="1:11" x14ac:dyDescent="0.25">
      <c r="A4" s="19" t="s">
        <v>86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7" customFormat="1" x14ac:dyDescent="0.25">
      <c r="A5" s="20" t="s">
        <v>85</v>
      </c>
      <c r="B5" s="20"/>
      <c r="C5" s="20"/>
      <c r="D5" s="20"/>
      <c r="E5" s="20"/>
      <c r="F5" s="20"/>
      <c r="G5" s="20"/>
      <c r="H5" s="20"/>
      <c r="I5" s="20"/>
      <c r="J5" s="20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2" t="s">
        <v>3</v>
      </c>
      <c r="B7" s="12" t="s">
        <v>4</v>
      </c>
      <c r="C7" s="12" t="s">
        <v>5</v>
      </c>
      <c r="D7" s="14" t="s">
        <v>6</v>
      </c>
      <c r="E7" s="15"/>
      <c r="F7" s="16"/>
      <c r="G7" s="12" t="s">
        <v>7</v>
      </c>
      <c r="H7" s="12" t="s">
        <v>8</v>
      </c>
      <c r="I7" s="14" t="s">
        <v>9</v>
      </c>
      <c r="J7" s="15"/>
      <c r="K7" s="16"/>
    </row>
    <row r="8" spans="1:11" ht="45" x14ac:dyDescent="0.25">
      <c r="A8" s="13"/>
      <c r="B8" s="13"/>
      <c r="C8" s="13"/>
      <c r="D8" s="5" t="s">
        <v>10</v>
      </c>
      <c r="E8" s="5" t="s">
        <v>11</v>
      </c>
      <c r="F8" s="5" t="s">
        <v>12</v>
      </c>
      <c r="G8" s="13"/>
      <c r="H8" s="13"/>
      <c r="I8" s="5" t="s">
        <v>13</v>
      </c>
      <c r="J8" s="14" t="s">
        <v>14</v>
      </c>
      <c r="K8" s="16"/>
    </row>
    <row r="9" spans="1:11" x14ac:dyDescent="0.25">
      <c r="A9" s="8" t="s">
        <v>22</v>
      </c>
      <c r="B9" s="8" t="s">
        <v>15</v>
      </c>
      <c r="C9" s="8">
        <v>3282</v>
      </c>
      <c r="D9" s="8">
        <v>2216</v>
      </c>
      <c r="E9" s="8">
        <v>1556</v>
      </c>
      <c r="F9" s="8">
        <v>724</v>
      </c>
      <c r="G9" s="8">
        <v>870</v>
      </c>
      <c r="H9" s="8">
        <v>32</v>
      </c>
      <c r="I9" s="8">
        <v>32</v>
      </c>
      <c r="J9" s="23">
        <v>0</v>
      </c>
      <c r="K9" s="24"/>
    </row>
    <row r="10" spans="1:11" ht="15" hidden="1" customHeight="1" outlineLevel="1" x14ac:dyDescent="0.25">
      <c r="A10" s="4"/>
      <c r="B10" s="9" t="s">
        <v>25</v>
      </c>
      <c r="C10" s="9">
        <v>183</v>
      </c>
      <c r="D10" s="9">
        <v>143</v>
      </c>
      <c r="E10" s="9">
        <v>70</v>
      </c>
      <c r="F10" s="9">
        <v>31</v>
      </c>
      <c r="G10" s="9">
        <v>54</v>
      </c>
      <c r="H10" s="9">
        <v>2</v>
      </c>
      <c r="I10" s="9">
        <v>2</v>
      </c>
      <c r="J10" s="21">
        <v>0</v>
      </c>
      <c r="K10" s="22"/>
    </row>
    <row r="11" spans="1:11" ht="15" hidden="1" customHeight="1" outlineLevel="1" x14ac:dyDescent="0.25">
      <c r="A11" s="4"/>
      <c r="B11" s="9" t="s">
        <v>26</v>
      </c>
      <c r="C11" s="9">
        <v>67</v>
      </c>
      <c r="D11" s="9">
        <v>56</v>
      </c>
      <c r="E11" s="9">
        <v>21</v>
      </c>
      <c r="F11" s="9">
        <v>18</v>
      </c>
      <c r="G11" s="9">
        <v>12</v>
      </c>
      <c r="H11" s="9">
        <v>1</v>
      </c>
      <c r="I11" s="9">
        <v>1</v>
      </c>
      <c r="J11" s="21">
        <v>0</v>
      </c>
      <c r="K11" s="22"/>
    </row>
    <row r="12" spans="1:11" ht="15" hidden="1" customHeight="1" outlineLevel="1" x14ac:dyDescent="0.25">
      <c r="A12" s="4"/>
      <c r="B12" s="9" t="s">
        <v>27</v>
      </c>
      <c r="C12" s="9">
        <v>12</v>
      </c>
      <c r="D12" s="9">
        <v>9</v>
      </c>
      <c r="E12" s="9">
        <v>5</v>
      </c>
      <c r="F12" s="9">
        <v>3</v>
      </c>
      <c r="G12" s="9">
        <v>2</v>
      </c>
      <c r="H12" s="9">
        <v>0</v>
      </c>
      <c r="I12" s="9">
        <v>0</v>
      </c>
      <c r="J12" s="21">
        <v>0</v>
      </c>
      <c r="K12" s="22"/>
    </row>
    <row r="13" spans="1:11" ht="15" hidden="1" customHeight="1" outlineLevel="1" x14ac:dyDescent="0.25">
      <c r="A13" s="4"/>
      <c r="B13" s="9" t="s">
        <v>28</v>
      </c>
      <c r="C13" s="9">
        <v>39</v>
      </c>
      <c r="D13" s="9">
        <v>29</v>
      </c>
      <c r="E13" s="9">
        <v>15</v>
      </c>
      <c r="F13" s="9">
        <v>4</v>
      </c>
      <c r="G13" s="9">
        <v>12</v>
      </c>
      <c r="H13" s="9">
        <v>0</v>
      </c>
      <c r="I13" s="9">
        <v>0</v>
      </c>
      <c r="J13" s="21">
        <v>0</v>
      </c>
      <c r="K13" s="22"/>
    </row>
    <row r="14" spans="1:11" ht="15" hidden="1" customHeight="1" outlineLevel="1" x14ac:dyDescent="0.25">
      <c r="A14" s="4"/>
      <c r="B14" s="9" t="s">
        <v>29</v>
      </c>
      <c r="C14" s="9">
        <v>121</v>
      </c>
      <c r="D14" s="9">
        <v>80</v>
      </c>
      <c r="E14" s="9">
        <v>59</v>
      </c>
      <c r="F14" s="9">
        <v>17</v>
      </c>
      <c r="G14" s="9">
        <v>29</v>
      </c>
      <c r="H14" s="9">
        <v>3</v>
      </c>
      <c r="I14" s="9">
        <v>3</v>
      </c>
      <c r="J14" s="21">
        <v>0</v>
      </c>
      <c r="K14" s="22"/>
    </row>
    <row r="15" spans="1:11" ht="15" hidden="1" customHeight="1" outlineLevel="1" x14ac:dyDescent="0.25">
      <c r="A15" s="4"/>
      <c r="B15" s="9" t="s">
        <v>30</v>
      </c>
      <c r="C15" s="9">
        <v>65</v>
      </c>
      <c r="D15" s="9">
        <v>49</v>
      </c>
      <c r="E15" s="9">
        <v>30</v>
      </c>
      <c r="F15" s="9">
        <v>14</v>
      </c>
      <c r="G15" s="9">
        <v>19</v>
      </c>
      <c r="H15" s="9">
        <v>0</v>
      </c>
      <c r="I15" s="9">
        <v>0</v>
      </c>
      <c r="J15" s="21">
        <v>0</v>
      </c>
      <c r="K15" s="22"/>
    </row>
    <row r="16" spans="1:11" ht="15" hidden="1" customHeight="1" outlineLevel="1" x14ac:dyDescent="0.25">
      <c r="A16" s="4"/>
      <c r="B16" s="9" t="s">
        <v>31</v>
      </c>
      <c r="C16" s="9">
        <v>20</v>
      </c>
      <c r="D16" s="9">
        <v>10</v>
      </c>
      <c r="E16" s="9">
        <v>9</v>
      </c>
      <c r="F16" s="9">
        <v>5</v>
      </c>
      <c r="G16" s="9">
        <v>3</v>
      </c>
      <c r="H16" s="9">
        <v>0</v>
      </c>
      <c r="I16" s="9">
        <v>0</v>
      </c>
      <c r="J16" s="21">
        <v>0</v>
      </c>
      <c r="K16" s="22"/>
    </row>
    <row r="17" spans="1:11" ht="15" hidden="1" customHeight="1" outlineLevel="1" x14ac:dyDescent="0.25">
      <c r="A17" s="4"/>
      <c r="B17" s="9" t="s">
        <v>32</v>
      </c>
      <c r="C17" s="9">
        <v>1614</v>
      </c>
      <c r="D17" s="9">
        <v>1039</v>
      </c>
      <c r="E17" s="9">
        <v>854</v>
      </c>
      <c r="F17" s="9">
        <v>362</v>
      </c>
      <c r="G17" s="9">
        <v>448</v>
      </c>
      <c r="H17" s="9">
        <v>9</v>
      </c>
      <c r="I17" s="9">
        <v>9</v>
      </c>
      <c r="J17" s="21">
        <v>0</v>
      </c>
      <c r="K17" s="22"/>
    </row>
    <row r="18" spans="1:11" ht="15" hidden="1" customHeight="1" outlineLevel="1" x14ac:dyDescent="0.25">
      <c r="A18" s="4"/>
      <c r="B18" s="9" t="s">
        <v>33</v>
      </c>
      <c r="C18" s="9">
        <v>398</v>
      </c>
      <c r="D18" s="9">
        <v>275</v>
      </c>
      <c r="E18" s="9">
        <v>199</v>
      </c>
      <c r="F18" s="9">
        <v>91</v>
      </c>
      <c r="G18" s="9">
        <v>126</v>
      </c>
      <c r="H18" s="9">
        <v>7</v>
      </c>
      <c r="I18" s="9">
        <v>7</v>
      </c>
      <c r="J18" s="21">
        <v>0</v>
      </c>
      <c r="K18" s="22"/>
    </row>
    <row r="19" spans="1:11" ht="15" hidden="1" customHeight="1" outlineLevel="1" x14ac:dyDescent="0.25">
      <c r="A19" s="4"/>
      <c r="B19" s="9" t="s">
        <v>34</v>
      </c>
      <c r="C19" s="9">
        <v>29</v>
      </c>
      <c r="D19" s="9">
        <v>22</v>
      </c>
      <c r="E19" s="9">
        <v>10</v>
      </c>
      <c r="F19" s="9">
        <v>7</v>
      </c>
      <c r="G19" s="9">
        <v>7</v>
      </c>
      <c r="H19" s="9">
        <v>0</v>
      </c>
      <c r="I19" s="9">
        <v>0</v>
      </c>
      <c r="J19" s="21">
        <v>0</v>
      </c>
      <c r="K19" s="22"/>
    </row>
    <row r="20" spans="1:11" ht="15" hidden="1" customHeight="1" outlineLevel="1" x14ac:dyDescent="0.25">
      <c r="A20" s="4"/>
      <c r="B20" s="9" t="s">
        <v>35</v>
      </c>
      <c r="C20" s="9">
        <v>140</v>
      </c>
      <c r="D20" s="9">
        <v>87</v>
      </c>
      <c r="E20" s="9">
        <v>56</v>
      </c>
      <c r="F20" s="9">
        <v>50</v>
      </c>
      <c r="G20" s="9">
        <v>25</v>
      </c>
      <c r="H20" s="9">
        <v>1</v>
      </c>
      <c r="I20" s="9">
        <v>1</v>
      </c>
      <c r="J20" s="21">
        <v>0</v>
      </c>
      <c r="K20" s="22"/>
    </row>
    <row r="21" spans="1:11" ht="15" hidden="1" customHeight="1" outlineLevel="1" x14ac:dyDescent="0.25">
      <c r="A21" s="4"/>
      <c r="B21" s="9" t="s">
        <v>36</v>
      </c>
      <c r="C21" s="9">
        <v>24</v>
      </c>
      <c r="D21" s="9">
        <v>19</v>
      </c>
      <c r="E21" s="9">
        <v>9</v>
      </c>
      <c r="F21" s="9">
        <v>3</v>
      </c>
      <c r="G21" s="9">
        <v>7</v>
      </c>
      <c r="H21" s="9">
        <v>0</v>
      </c>
      <c r="I21" s="9">
        <v>0</v>
      </c>
      <c r="J21" s="21">
        <v>0</v>
      </c>
      <c r="K21" s="22"/>
    </row>
    <row r="22" spans="1:11" ht="15" hidden="1" customHeight="1" outlineLevel="1" x14ac:dyDescent="0.25">
      <c r="A22" s="4"/>
      <c r="B22" s="9" t="s">
        <v>37</v>
      </c>
      <c r="C22" s="9">
        <v>173</v>
      </c>
      <c r="D22" s="9">
        <v>129</v>
      </c>
      <c r="E22" s="9">
        <v>63</v>
      </c>
      <c r="F22" s="9">
        <v>27</v>
      </c>
      <c r="G22" s="9">
        <v>33</v>
      </c>
      <c r="H22" s="9">
        <v>1</v>
      </c>
      <c r="I22" s="9">
        <v>1</v>
      </c>
      <c r="J22" s="21">
        <v>0</v>
      </c>
      <c r="K22" s="22"/>
    </row>
    <row r="23" spans="1:11" ht="15" hidden="1" customHeight="1" outlineLevel="1" x14ac:dyDescent="0.25">
      <c r="A23" s="4"/>
      <c r="B23" s="9" t="s">
        <v>38</v>
      </c>
      <c r="C23" s="9">
        <v>71</v>
      </c>
      <c r="D23" s="9">
        <v>45</v>
      </c>
      <c r="E23" s="9">
        <v>33</v>
      </c>
      <c r="F23" s="9">
        <v>13</v>
      </c>
      <c r="G23" s="9">
        <v>21</v>
      </c>
      <c r="H23" s="9">
        <v>1</v>
      </c>
      <c r="I23" s="9">
        <v>1</v>
      </c>
      <c r="J23" s="21">
        <v>0</v>
      </c>
      <c r="K23" s="22"/>
    </row>
    <row r="24" spans="1:11" ht="15" hidden="1" customHeight="1" outlineLevel="1" x14ac:dyDescent="0.25">
      <c r="A24" s="4"/>
      <c r="B24" s="9" t="s">
        <v>39</v>
      </c>
      <c r="C24" s="9">
        <v>115</v>
      </c>
      <c r="D24" s="9">
        <v>72</v>
      </c>
      <c r="E24" s="9">
        <v>35</v>
      </c>
      <c r="F24" s="9">
        <v>37</v>
      </c>
      <c r="G24" s="9">
        <v>24</v>
      </c>
      <c r="H24" s="9">
        <v>2</v>
      </c>
      <c r="I24" s="9">
        <v>2</v>
      </c>
      <c r="J24" s="21">
        <v>0</v>
      </c>
      <c r="K24" s="22"/>
    </row>
    <row r="25" spans="1:11" ht="15" hidden="1" customHeight="1" outlineLevel="1" x14ac:dyDescent="0.25">
      <c r="A25" s="4"/>
      <c r="B25" s="9" t="s">
        <v>40</v>
      </c>
      <c r="C25" s="9">
        <v>80</v>
      </c>
      <c r="D25" s="9">
        <v>51</v>
      </c>
      <c r="E25" s="9">
        <v>34</v>
      </c>
      <c r="F25" s="9">
        <v>17</v>
      </c>
      <c r="G25" s="9">
        <v>17</v>
      </c>
      <c r="H25" s="9">
        <v>1</v>
      </c>
      <c r="I25" s="9">
        <v>1</v>
      </c>
      <c r="J25" s="21">
        <v>0</v>
      </c>
      <c r="K25" s="22"/>
    </row>
    <row r="26" spans="1:11" ht="15" hidden="1" customHeight="1" outlineLevel="1" x14ac:dyDescent="0.25">
      <c r="A26" s="4"/>
      <c r="B26" s="9" t="s">
        <v>41</v>
      </c>
      <c r="C26" s="9">
        <v>60</v>
      </c>
      <c r="D26" s="9">
        <v>50</v>
      </c>
      <c r="E26" s="9">
        <v>23</v>
      </c>
      <c r="F26" s="9">
        <v>8</v>
      </c>
      <c r="G26" s="9">
        <v>11</v>
      </c>
      <c r="H26" s="9">
        <v>3</v>
      </c>
      <c r="I26" s="9">
        <v>3</v>
      </c>
      <c r="J26" s="21">
        <v>0</v>
      </c>
      <c r="K26" s="22"/>
    </row>
    <row r="27" spans="1:11" ht="15" hidden="1" customHeight="1" outlineLevel="1" x14ac:dyDescent="0.25">
      <c r="A27" s="4"/>
      <c r="B27" s="9" t="s">
        <v>42</v>
      </c>
      <c r="C27" s="9">
        <v>71</v>
      </c>
      <c r="D27" s="9">
        <v>51</v>
      </c>
      <c r="E27" s="9">
        <v>31</v>
      </c>
      <c r="F27" s="9">
        <v>17</v>
      </c>
      <c r="G27" s="9">
        <v>20</v>
      </c>
      <c r="H27" s="9">
        <v>1</v>
      </c>
      <c r="I27" s="9">
        <v>1</v>
      </c>
      <c r="J27" s="21">
        <v>0</v>
      </c>
      <c r="K27" s="22"/>
    </row>
    <row r="28" spans="1:11" collapsed="1" x14ac:dyDescent="0.25">
      <c r="A28" s="8" t="s">
        <v>18</v>
      </c>
      <c r="B28" s="8" t="s">
        <v>15</v>
      </c>
      <c r="C28" s="8">
        <v>1588</v>
      </c>
      <c r="D28" s="8">
        <v>1239</v>
      </c>
      <c r="E28" s="8">
        <v>674</v>
      </c>
      <c r="F28" s="8">
        <v>149</v>
      </c>
      <c r="G28" s="8">
        <v>525</v>
      </c>
      <c r="H28" s="8">
        <v>22</v>
      </c>
      <c r="I28" s="8">
        <v>22</v>
      </c>
      <c r="J28" s="23">
        <v>0</v>
      </c>
      <c r="K28" s="24"/>
    </row>
    <row r="29" spans="1:11" ht="15" hidden="1" customHeight="1" outlineLevel="1" x14ac:dyDescent="0.25">
      <c r="A29" s="4"/>
      <c r="B29" s="9" t="s">
        <v>43</v>
      </c>
      <c r="C29" s="9">
        <v>51</v>
      </c>
      <c r="D29" s="9">
        <v>36</v>
      </c>
      <c r="E29" s="9">
        <v>17</v>
      </c>
      <c r="F29" s="9">
        <v>11</v>
      </c>
      <c r="G29" s="9">
        <v>19</v>
      </c>
      <c r="H29" s="9">
        <v>0</v>
      </c>
      <c r="I29" s="9">
        <v>0</v>
      </c>
      <c r="J29" s="21">
        <v>0</v>
      </c>
      <c r="K29" s="22"/>
    </row>
    <row r="30" spans="1:11" ht="15" hidden="1" customHeight="1" outlineLevel="1" x14ac:dyDescent="0.25">
      <c r="A30" s="4"/>
      <c r="B30" s="9" t="s">
        <v>44</v>
      </c>
      <c r="C30" s="9">
        <v>475</v>
      </c>
      <c r="D30" s="9">
        <v>352</v>
      </c>
      <c r="E30" s="9">
        <v>239</v>
      </c>
      <c r="F30" s="9">
        <v>38</v>
      </c>
      <c r="G30" s="9">
        <v>153</v>
      </c>
      <c r="H30" s="9">
        <v>7</v>
      </c>
      <c r="I30" s="9">
        <v>7</v>
      </c>
      <c r="J30" s="21">
        <v>0</v>
      </c>
      <c r="K30" s="22"/>
    </row>
    <row r="31" spans="1:11" ht="15" hidden="1" customHeight="1" outlineLevel="1" x14ac:dyDescent="0.25">
      <c r="A31" s="4"/>
      <c r="B31" s="9" t="s">
        <v>45</v>
      </c>
      <c r="C31" s="9">
        <v>209</v>
      </c>
      <c r="D31" s="9">
        <v>162</v>
      </c>
      <c r="E31" s="9">
        <v>90</v>
      </c>
      <c r="F31" s="9">
        <v>18</v>
      </c>
      <c r="G31" s="9">
        <v>70</v>
      </c>
      <c r="H31" s="9">
        <v>2</v>
      </c>
      <c r="I31" s="9">
        <v>2</v>
      </c>
      <c r="J31" s="21">
        <v>0</v>
      </c>
      <c r="K31" s="22"/>
    </row>
    <row r="32" spans="1:11" ht="15" hidden="1" customHeight="1" outlineLevel="1" x14ac:dyDescent="0.25">
      <c r="A32" s="4"/>
      <c r="B32" s="9" t="s">
        <v>46</v>
      </c>
      <c r="C32" s="9">
        <v>107</v>
      </c>
      <c r="D32" s="9">
        <v>88</v>
      </c>
      <c r="E32" s="9">
        <v>48</v>
      </c>
      <c r="F32" s="9">
        <v>7</v>
      </c>
      <c r="G32" s="9">
        <v>34</v>
      </c>
      <c r="H32" s="9">
        <v>1</v>
      </c>
      <c r="I32" s="9">
        <v>1</v>
      </c>
      <c r="J32" s="21">
        <v>0</v>
      </c>
      <c r="K32" s="22"/>
    </row>
    <row r="33" spans="1:11" ht="15" hidden="1" customHeight="1" outlineLevel="1" x14ac:dyDescent="0.25">
      <c r="A33" s="4"/>
      <c r="B33" s="9" t="s">
        <v>47</v>
      </c>
      <c r="C33" s="9">
        <v>196</v>
      </c>
      <c r="D33" s="9">
        <v>158</v>
      </c>
      <c r="E33" s="9">
        <v>69</v>
      </c>
      <c r="F33" s="9">
        <v>25</v>
      </c>
      <c r="G33" s="9">
        <v>72</v>
      </c>
      <c r="H33" s="9">
        <v>2</v>
      </c>
      <c r="I33" s="9">
        <v>2</v>
      </c>
      <c r="J33" s="21">
        <v>0</v>
      </c>
      <c r="K33" s="22"/>
    </row>
    <row r="34" spans="1:11" ht="15" hidden="1" customHeight="1" outlineLevel="1" x14ac:dyDescent="0.25">
      <c r="A34" s="4"/>
      <c r="B34" s="9" t="s">
        <v>48</v>
      </c>
      <c r="C34" s="9">
        <v>18</v>
      </c>
      <c r="D34" s="9">
        <v>12</v>
      </c>
      <c r="E34" s="9">
        <v>9</v>
      </c>
      <c r="F34" s="9">
        <v>1</v>
      </c>
      <c r="G34" s="9">
        <v>9</v>
      </c>
      <c r="H34" s="9">
        <v>0</v>
      </c>
      <c r="I34" s="9">
        <v>0</v>
      </c>
      <c r="J34" s="21">
        <v>0</v>
      </c>
      <c r="K34" s="22"/>
    </row>
    <row r="35" spans="1:11" ht="15" hidden="1" customHeight="1" outlineLevel="1" x14ac:dyDescent="0.25">
      <c r="A35" s="4"/>
      <c r="B35" s="9" t="s">
        <v>49</v>
      </c>
      <c r="C35" s="9">
        <v>11</v>
      </c>
      <c r="D35" s="9">
        <v>10</v>
      </c>
      <c r="E35" s="9">
        <v>4</v>
      </c>
      <c r="F35" s="9">
        <v>2</v>
      </c>
      <c r="G35" s="9">
        <v>2</v>
      </c>
      <c r="H35" s="9">
        <v>1</v>
      </c>
      <c r="I35" s="9">
        <v>1</v>
      </c>
      <c r="J35" s="21">
        <v>0</v>
      </c>
      <c r="K35" s="22"/>
    </row>
    <row r="36" spans="1:11" ht="15" hidden="1" customHeight="1" outlineLevel="1" x14ac:dyDescent="0.25">
      <c r="A36" s="4"/>
      <c r="B36" s="9" t="s">
        <v>50</v>
      </c>
      <c r="C36" s="9">
        <v>35</v>
      </c>
      <c r="D36" s="9">
        <v>24</v>
      </c>
      <c r="E36" s="9">
        <v>22</v>
      </c>
      <c r="F36" s="9">
        <v>4</v>
      </c>
      <c r="G36" s="9">
        <v>9</v>
      </c>
      <c r="H36" s="9">
        <v>1</v>
      </c>
      <c r="I36" s="9">
        <v>1</v>
      </c>
      <c r="J36" s="21">
        <v>0</v>
      </c>
      <c r="K36" s="22"/>
    </row>
    <row r="37" spans="1:11" ht="15" hidden="1" customHeight="1" outlineLevel="1" x14ac:dyDescent="0.25">
      <c r="A37" s="4"/>
      <c r="B37" s="9" t="s">
        <v>51</v>
      </c>
      <c r="C37" s="9">
        <v>103</v>
      </c>
      <c r="D37" s="9">
        <v>89</v>
      </c>
      <c r="E37" s="9">
        <v>30</v>
      </c>
      <c r="F37" s="9">
        <v>9</v>
      </c>
      <c r="G37" s="9">
        <v>42</v>
      </c>
      <c r="H37" s="9">
        <v>4</v>
      </c>
      <c r="I37" s="9">
        <v>4</v>
      </c>
      <c r="J37" s="21">
        <v>0</v>
      </c>
      <c r="K37" s="22"/>
    </row>
    <row r="38" spans="1:11" ht="15" hidden="1" customHeight="1" outlineLevel="1" x14ac:dyDescent="0.25">
      <c r="A38" s="4"/>
      <c r="B38" s="9" t="s">
        <v>52</v>
      </c>
      <c r="C38" s="9">
        <v>18</v>
      </c>
      <c r="D38" s="9">
        <v>16</v>
      </c>
      <c r="E38" s="9">
        <v>6</v>
      </c>
      <c r="F38" s="9">
        <v>1</v>
      </c>
      <c r="G38" s="9">
        <v>8</v>
      </c>
      <c r="H38" s="9">
        <v>0</v>
      </c>
      <c r="I38" s="9">
        <v>0</v>
      </c>
      <c r="J38" s="21">
        <v>0</v>
      </c>
      <c r="K38" s="22"/>
    </row>
    <row r="39" spans="1:11" ht="15" hidden="1" customHeight="1" outlineLevel="1" x14ac:dyDescent="0.25">
      <c r="A39" s="4"/>
      <c r="B39" s="9" t="s">
        <v>53</v>
      </c>
      <c r="C39" s="9">
        <v>24</v>
      </c>
      <c r="D39" s="9">
        <v>20</v>
      </c>
      <c r="E39" s="9">
        <v>9</v>
      </c>
      <c r="F39" s="9">
        <v>3</v>
      </c>
      <c r="G39" s="9">
        <v>6</v>
      </c>
      <c r="H39" s="9">
        <v>0</v>
      </c>
      <c r="I39" s="9">
        <v>0</v>
      </c>
      <c r="J39" s="21">
        <v>0</v>
      </c>
      <c r="K39" s="22"/>
    </row>
    <row r="40" spans="1:11" ht="15" hidden="1" customHeight="1" outlineLevel="1" x14ac:dyDescent="0.25">
      <c r="A40" s="4"/>
      <c r="B40" s="9" t="s">
        <v>54</v>
      </c>
      <c r="C40" s="9">
        <v>61</v>
      </c>
      <c r="D40" s="9">
        <v>51</v>
      </c>
      <c r="E40" s="9">
        <v>23</v>
      </c>
      <c r="F40" s="9">
        <v>2</v>
      </c>
      <c r="G40" s="9">
        <v>15</v>
      </c>
      <c r="H40" s="9">
        <v>0</v>
      </c>
      <c r="I40" s="9">
        <v>0</v>
      </c>
      <c r="J40" s="21">
        <v>0</v>
      </c>
      <c r="K40" s="22"/>
    </row>
    <row r="41" spans="1:11" ht="15" hidden="1" customHeight="1" outlineLevel="1" x14ac:dyDescent="0.25">
      <c r="A41" s="4"/>
      <c r="B41" s="9" t="s">
        <v>55</v>
      </c>
      <c r="C41" s="9">
        <v>97</v>
      </c>
      <c r="D41" s="9">
        <v>79</v>
      </c>
      <c r="E41" s="9">
        <v>33</v>
      </c>
      <c r="F41" s="9">
        <v>5</v>
      </c>
      <c r="G41" s="9">
        <v>26</v>
      </c>
      <c r="H41" s="9">
        <v>1</v>
      </c>
      <c r="I41" s="9">
        <v>1</v>
      </c>
      <c r="J41" s="21">
        <v>0</v>
      </c>
      <c r="K41" s="22"/>
    </row>
    <row r="42" spans="1:11" ht="15" hidden="1" customHeight="1" outlineLevel="1" x14ac:dyDescent="0.25">
      <c r="A42" s="4"/>
      <c r="B42" s="9" t="s">
        <v>56</v>
      </c>
      <c r="C42" s="9">
        <v>89</v>
      </c>
      <c r="D42" s="9">
        <v>70</v>
      </c>
      <c r="E42" s="9">
        <v>28</v>
      </c>
      <c r="F42" s="9">
        <v>10</v>
      </c>
      <c r="G42" s="9">
        <v>25</v>
      </c>
      <c r="H42" s="9">
        <v>1</v>
      </c>
      <c r="I42" s="9">
        <v>1</v>
      </c>
      <c r="J42" s="21">
        <v>0</v>
      </c>
      <c r="K42" s="22"/>
    </row>
    <row r="43" spans="1:11" ht="15" hidden="1" customHeight="1" outlineLevel="1" x14ac:dyDescent="0.25">
      <c r="A43" s="4"/>
      <c r="B43" s="9" t="s">
        <v>57</v>
      </c>
      <c r="C43" s="9">
        <v>94</v>
      </c>
      <c r="D43" s="9">
        <v>72</v>
      </c>
      <c r="E43" s="9">
        <v>47</v>
      </c>
      <c r="F43" s="9">
        <v>13</v>
      </c>
      <c r="G43" s="9">
        <v>35</v>
      </c>
      <c r="H43" s="9">
        <v>2</v>
      </c>
      <c r="I43" s="9">
        <v>2</v>
      </c>
      <c r="J43" s="21">
        <v>0</v>
      </c>
      <c r="K43" s="22"/>
    </row>
    <row r="44" spans="1:11" collapsed="1" x14ac:dyDescent="0.25">
      <c r="A44" s="8" t="s">
        <v>19</v>
      </c>
      <c r="B44" s="8" t="s">
        <v>15</v>
      </c>
      <c r="C44" s="8">
        <v>1346</v>
      </c>
      <c r="D44" s="8">
        <v>846</v>
      </c>
      <c r="E44" s="8">
        <v>709</v>
      </c>
      <c r="F44" s="8">
        <v>175</v>
      </c>
      <c r="G44" s="8">
        <v>364</v>
      </c>
      <c r="H44" s="8">
        <v>15</v>
      </c>
      <c r="I44" s="8">
        <v>15</v>
      </c>
      <c r="J44" s="23">
        <v>0</v>
      </c>
      <c r="K44" s="24"/>
    </row>
    <row r="45" spans="1:11" ht="15" hidden="1" customHeight="1" outlineLevel="1" x14ac:dyDescent="0.25">
      <c r="A45" s="4"/>
      <c r="B45" s="9" t="s">
        <v>58</v>
      </c>
      <c r="C45" s="9">
        <v>84</v>
      </c>
      <c r="D45" s="9">
        <v>49</v>
      </c>
      <c r="E45" s="9">
        <v>23</v>
      </c>
      <c r="F45" s="9">
        <v>21</v>
      </c>
      <c r="G45" s="9">
        <v>17</v>
      </c>
      <c r="H45" s="9">
        <v>2</v>
      </c>
      <c r="I45" s="9">
        <v>2</v>
      </c>
      <c r="J45" s="21">
        <v>0</v>
      </c>
      <c r="K45" s="22"/>
    </row>
    <row r="46" spans="1:11" ht="15" hidden="1" customHeight="1" outlineLevel="1" x14ac:dyDescent="0.25">
      <c r="A46" s="4"/>
      <c r="B46" s="9" t="s">
        <v>59</v>
      </c>
      <c r="C46" s="9">
        <v>63</v>
      </c>
      <c r="D46" s="9">
        <v>39</v>
      </c>
      <c r="E46" s="9">
        <v>32</v>
      </c>
      <c r="F46" s="9">
        <v>9</v>
      </c>
      <c r="G46" s="9">
        <v>16</v>
      </c>
      <c r="H46" s="9">
        <v>0</v>
      </c>
      <c r="I46" s="9">
        <v>0</v>
      </c>
      <c r="J46" s="21">
        <v>0</v>
      </c>
      <c r="K46" s="22"/>
    </row>
    <row r="47" spans="1:11" ht="15" hidden="1" customHeight="1" outlineLevel="1" x14ac:dyDescent="0.25">
      <c r="A47" s="4"/>
      <c r="B47" s="9" t="s">
        <v>60</v>
      </c>
      <c r="C47" s="9">
        <v>28</v>
      </c>
      <c r="D47" s="9">
        <v>18</v>
      </c>
      <c r="E47" s="9">
        <v>8</v>
      </c>
      <c r="F47" s="9">
        <v>9</v>
      </c>
      <c r="G47" s="9">
        <v>3</v>
      </c>
      <c r="H47" s="9">
        <v>0</v>
      </c>
      <c r="I47" s="9">
        <v>0</v>
      </c>
      <c r="J47" s="21">
        <v>0</v>
      </c>
      <c r="K47" s="22"/>
    </row>
    <row r="48" spans="1:11" ht="15" hidden="1" customHeight="1" outlineLevel="1" x14ac:dyDescent="0.25">
      <c r="A48" s="4"/>
      <c r="B48" s="9" t="s">
        <v>61</v>
      </c>
      <c r="C48" s="9">
        <v>68</v>
      </c>
      <c r="D48" s="9">
        <v>32</v>
      </c>
      <c r="E48" s="9">
        <v>43</v>
      </c>
      <c r="F48" s="9">
        <v>2</v>
      </c>
      <c r="G48" s="9">
        <v>13</v>
      </c>
      <c r="H48" s="9">
        <v>0</v>
      </c>
      <c r="I48" s="9">
        <v>0</v>
      </c>
      <c r="J48" s="21">
        <v>0</v>
      </c>
      <c r="K48" s="22"/>
    </row>
    <row r="49" spans="1:11" ht="15" hidden="1" customHeight="1" outlineLevel="1" x14ac:dyDescent="0.25">
      <c r="A49" s="4"/>
      <c r="B49" s="9" t="s">
        <v>62</v>
      </c>
      <c r="C49" s="9">
        <v>39</v>
      </c>
      <c r="D49" s="9">
        <v>31</v>
      </c>
      <c r="E49" s="9">
        <v>17</v>
      </c>
      <c r="F49" s="9">
        <v>1</v>
      </c>
      <c r="G49" s="9">
        <v>14</v>
      </c>
      <c r="H49" s="9">
        <v>1</v>
      </c>
      <c r="I49" s="9">
        <v>1</v>
      </c>
      <c r="J49" s="21">
        <v>0</v>
      </c>
      <c r="K49" s="22"/>
    </row>
    <row r="50" spans="1:11" ht="15" hidden="1" customHeight="1" outlineLevel="1" x14ac:dyDescent="0.25">
      <c r="A50" s="4"/>
      <c r="B50" s="9" t="s">
        <v>63</v>
      </c>
      <c r="C50" s="9">
        <v>472</v>
      </c>
      <c r="D50" s="9">
        <v>323</v>
      </c>
      <c r="E50" s="9">
        <v>255</v>
      </c>
      <c r="F50" s="9">
        <v>71</v>
      </c>
      <c r="G50" s="9">
        <v>136</v>
      </c>
      <c r="H50" s="9">
        <v>1</v>
      </c>
      <c r="I50" s="9">
        <v>1</v>
      </c>
      <c r="J50" s="21">
        <v>0</v>
      </c>
      <c r="K50" s="22"/>
    </row>
    <row r="51" spans="1:11" ht="15" hidden="1" customHeight="1" outlineLevel="1" x14ac:dyDescent="0.25">
      <c r="A51" s="4"/>
      <c r="B51" s="9" t="s">
        <v>64</v>
      </c>
      <c r="C51" s="9">
        <v>268</v>
      </c>
      <c r="D51" s="9">
        <v>103</v>
      </c>
      <c r="E51" s="9">
        <v>194</v>
      </c>
      <c r="F51" s="9">
        <v>26</v>
      </c>
      <c r="G51" s="9">
        <v>47</v>
      </c>
      <c r="H51" s="9">
        <v>2</v>
      </c>
      <c r="I51" s="9">
        <v>2</v>
      </c>
      <c r="J51" s="21">
        <v>0</v>
      </c>
      <c r="K51" s="22"/>
    </row>
    <row r="52" spans="1:11" ht="15" hidden="1" customHeight="1" outlineLevel="1" x14ac:dyDescent="0.25">
      <c r="A52" s="4"/>
      <c r="B52" s="9" t="s">
        <v>65</v>
      </c>
      <c r="C52" s="9">
        <v>65</v>
      </c>
      <c r="D52" s="9">
        <v>41</v>
      </c>
      <c r="E52" s="9">
        <v>34</v>
      </c>
      <c r="F52" s="9">
        <v>14</v>
      </c>
      <c r="G52" s="9">
        <v>14</v>
      </c>
      <c r="H52" s="9">
        <v>0</v>
      </c>
      <c r="I52" s="9">
        <v>0</v>
      </c>
      <c r="J52" s="21">
        <v>0</v>
      </c>
      <c r="K52" s="22"/>
    </row>
    <row r="53" spans="1:11" ht="15" hidden="1" customHeight="1" outlineLevel="1" x14ac:dyDescent="0.25">
      <c r="A53" s="4"/>
      <c r="B53" s="9" t="s">
        <v>66</v>
      </c>
      <c r="C53" s="9">
        <v>73</v>
      </c>
      <c r="D53" s="9">
        <v>61</v>
      </c>
      <c r="E53" s="9">
        <v>27</v>
      </c>
      <c r="F53" s="9">
        <v>6</v>
      </c>
      <c r="G53" s="9">
        <v>28</v>
      </c>
      <c r="H53" s="9">
        <v>2</v>
      </c>
      <c r="I53" s="9">
        <v>2</v>
      </c>
      <c r="J53" s="21">
        <v>0</v>
      </c>
      <c r="K53" s="22"/>
    </row>
    <row r="54" spans="1:11" ht="15" hidden="1" customHeight="1" outlineLevel="1" x14ac:dyDescent="0.25">
      <c r="A54" s="4"/>
      <c r="B54" s="9" t="s">
        <v>67</v>
      </c>
      <c r="C54" s="9">
        <v>133</v>
      </c>
      <c r="D54" s="9">
        <v>100</v>
      </c>
      <c r="E54" s="9">
        <v>65</v>
      </c>
      <c r="F54" s="9">
        <v>12</v>
      </c>
      <c r="G54" s="9">
        <v>54</v>
      </c>
      <c r="H54" s="9">
        <v>3</v>
      </c>
      <c r="I54" s="9">
        <v>3</v>
      </c>
      <c r="J54" s="21">
        <v>0</v>
      </c>
      <c r="K54" s="22"/>
    </row>
    <row r="55" spans="1:11" ht="15" hidden="1" customHeight="1" outlineLevel="1" x14ac:dyDescent="0.25">
      <c r="A55" s="4"/>
      <c r="B55" s="9" t="s">
        <v>68</v>
      </c>
      <c r="C55" s="9">
        <v>29</v>
      </c>
      <c r="D55" s="9">
        <v>28</v>
      </c>
      <c r="E55" s="9">
        <v>3</v>
      </c>
      <c r="F55" s="9">
        <v>2</v>
      </c>
      <c r="G55" s="9">
        <v>12</v>
      </c>
      <c r="H55" s="9">
        <v>1</v>
      </c>
      <c r="I55" s="9">
        <v>1</v>
      </c>
      <c r="J55" s="21">
        <v>0</v>
      </c>
      <c r="K55" s="22"/>
    </row>
    <row r="56" spans="1:11" ht="15" hidden="1" customHeight="1" outlineLevel="1" x14ac:dyDescent="0.25">
      <c r="A56" s="4"/>
      <c r="B56" s="9" t="s">
        <v>69</v>
      </c>
      <c r="C56" s="9">
        <v>24</v>
      </c>
      <c r="D56" s="9">
        <v>21</v>
      </c>
      <c r="E56" s="9">
        <v>8</v>
      </c>
      <c r="F56" s="9">
        <v>2</v>
      </c>
      <c r="G56" s="9">
        <v>10</v>
      </c>
      <c r="H56" s="9">
        <v>3</v>
      </c>
      <c r="I56" s="9">
        <v>3</v>
      </c>
      <c r="J56" s="21">
        <v>0</v>
      </c>
      <c r="K56" s="22"/>
    </row>
    <row r="57" spans="1:11" ht="15" customHeight="1" collapsed="1" x14ac:dyDescent="0.25">
      <c r="A57" s="8" t="s">
        <v>20</v>
      </c>
      <c r="B57" s="8" t="s">
        <v>15</v>
      </c>
      <c r="C57" s="8">
        <v>975</v>
      </c>
      <c r="D57" s="8">
        <v>709</v>
      </c>
      <c r="E57" s="8">
        <v>478</v>
      </c>
      <c r="F57" s="8">
        <v>162</v>
      </c>
      <c r="G57" s="8">
        <v>385</v>
      </c>
      <c r="H57" s="8">
        <v>9</v>
      </c>
      <c r="I57" s="8">
        <v>9</v>
      </c>
      <c r="J57" s="23">
        <v>0</v>
      </c>
      <c r="K57" s="24"/>
    </row>
    <row r="58" spans="1:11" ht="15" hidden="1" customHeight="1" outlineLevel="1" x14ac:dyDescent="0.25">
      <c r="A58" s="4"/>
      <c r="B58" s="9" t="s">
        <v>70</v>
      </c>
      <c r="C58" s="9">
        <v>40</v>
      </c>
      <c r="D58" s="9">
        <v>31</v>
      </c>
      <c r="E58" s="9">
        <v>11</v>
      </c>
      <c r="F58" s="9">
        <v>10</v>
      </c>
      <c r="G58" s="9">
        <v>16</v>
      </c>
      <c r="H58" s="9">
        <v>2</v>
      </c>
      <c r="I58" s="9">
        <v>2</v>
      </c>
      <c r="J58" s="21">
        <v>0</v>
      </c>
      <c r="K58" s="22"/>
    </row>
    <row r="59" spans="1:11" ht="15" hidden="1" customHeight="1" outlineLevel="1" x14ac:dyDescent="0.25">
      <c r="A59" s="4"/>
      <c r="B59" s="9" t="s">
        <v>71</v>
      </c>
      <c r="C59" s="9">
        <v>57</v>
      </c>
      <c r="D59" s="9">
        <v>41</v>
      </c>
      <c r="E59" s="9">
        <v>25</v>
      </c>
      <c r="F59" s="9">
        <v>12</v>
      </c>
      <c r="G59" s="9">
        <v>23</v>
      </c>
      <c r="H59" s="9">
        <v>0</v>
      </c>
      <c r="I59" s="9">
        <v>0</v>
      </c>
      <c r="J59" s="21">
        <v>0</v>
      </c>
      <c r="K59" s="22"/>
    </row>
    <row r="60" spans="1:11" ht="15" hidden="1" customHeight="1" outlineLevel="1" x14ac:dyDescent="0.25">
      <c r="A60" s="4"/>
      <c r="B60" s="9" t="s">
        <v>72</v>
      </c>
      <c r="C60" s="9">
        <v>71</v>
      </c>
      <c r="D60" s="9">
        <v>52</v>
      </c>
      <c r="E60" s="9">
        <v>25</v>
      </c>
      <c r="F60" s="9">
        <v>19</v>
      </c>
      <c r="G60" s="9">
        <v>25</v>
      </c>
      <c r="H60" s="9">
        <v>0</v>
      </c>
      <c r="I60" s="9">
        <v>0</v>
      </c>
      <c r="J60" s="21">
        <v>0</v>
      </c>
      <c r="K60" s="22"/>
    </row>
    <row r="61" spans="1:11" ht="15" hidden="1" customHeight="1" outlineLevel="1" x14ac:dyDescent="0.25">
      <c r="A61" s="4"/>
      <c r="B61" s="9" t="s">
        <v>73</v>
      </c>
      <c r="C61" s="9">
        <v>69</v>
      </c>
      <c r="D61" s="9">
        <v>35</v>
      </c>
      <c r="E61" s="9">
        <v>46</v>
      </c>
      <c r="F61" s="9">
        <v>18</v>
      </c>
      <c r="G61" s="9">
        <v>33</v>
      </c>
      <c r="H61" s="9">
        <v>1</v>
      </c>
      <c r="I61" s="9">
        <v>1</v>
      </c>
      <c r="J61" s="21">
        <v>0</v>
      </c>
      <c r="K61" s="22"/>
    </row>
    <row r="62" spans="1:11" ht="15" hidden="1" customHeight="1" outlineLevel="1" x14ac:dyDescent="0.25">
      <c r="A62" s="4"/>
      <c r="B62" s="9" t="s">
        <v>74</v>
      </c>
      <c r="C62" s="9">
        <v>88</v>
      </c>
      <c r="D62" s="9">
        <v>63</v>
      </c>
      <c r="E62" s="9">
        <v>38</v>
      </c>
      <c r="F62" s="9">
        <v>13</v>
      </c>
      <c r="G62" s="9">
        <v>28</v>
      </c>
      <c r="H62" s="9">
        <v>2</v>
      </c>
      <c r="I62" s="9">
        <v>2</v>
      </c>
      <c r="J62" s="21">
        <v>0</v>
      </c>
      <c r="K62" s="22"/>
    </row>
    <row r="63" spans="1:11" ht="15" hidden="1" customHeight="1" outlineLevel="1" x14ac:dyDescent="0.25">
      <c r="A63" s="4"/>
      <c r="B63" s="9" t="s">
        <v>75</v>
      </c>
      <c r="C63" s="9">
        <v>482</v>
      </c>
      <c r="D63" s="9">
        <v>364</v>
      </c>
      <c r="E63" s="9">
        <v>267</v>
      </c>
      <c r="F63" s="9">
        <v>65</v>
      </c>
      <c r="G63" s="9">
        <v>201</v>
      </c>
      <c r="H63" s="9">
        <v>2</v>
      </c>
      <c r="I63" s="9">
        <v>2</v>
      </c>
      <c r="J63" s="21">
        <v>0</v>
      </c>
      <c r="K63" s="22"/>
    </row>
    <row r="64" spans="1:11" ht="15" hidden="1" customHeight="1" outlineLevel="1" x14ac:dyDescent="0.25">
      <c r="A64" s="4"/>
      <c r="B64" s="9" t="s">
        <v>76</v>
      </c>
      <c r="C64" s="9">
        <v>168</v>
      </c>
      <c r="D64" s="9">
        <v>123</v>
      </c>
      <c r="E64" s="9">
        <v>66</v>
      </c>
      <c r="F64" s="9">
        <v>25</v>
      </c>
      <c r="G64" s="9">
        <v>59</v>
      </c>
      <c r="H64" s="9">
        <v>2</v>
      </c>
      <c r="I64" s="9">
        <v>2</v>
      </c>
      <c r="J64" s="21">
        <v>0</v>
      </c>
      <c r="K64" s="22"/>
    </row>
    <row r="65" spans="1:11" ht="15" customHeight="1" collapsed="1" x14ac:dyDescent="0.25">
      <c r="A65" s="8" t="s">
        <v>21</v>
      </c>
      <c r="B65" s="8" t="s">
        <v>15</v>
      </c>
      <c r="C65" s="8">
        <v>2964</v>
      </c>
      <c r="D65" s="8">
        <v>2075</v>
      </c>
      <c r="E65" s="8">
        <v>1385</v>
      </c>
      <c r="F65" s="8">
        <v>528</v>
      </c>
      <c r="G65" s="8">
        <v>963</v>
      </c>
      <c r="H65" s="8">
        <v>18</v>
      </c>
      <c r="I65" s="8">
        <v>18</v>
      </c>
      <c r="J65" s="23">
        <v>0</v>
      </c>
      <c r="K65" s="24"/>
    </row>
    <row r="66" spans="1:11" ht="15" hidden="1" customHeight="1" outlineLevel="1" x14ac:dyDescent="0.25">
      <c r="A66" s="4"/>
      <c r="B66" s="9" t="s">
        <v>77</v>
      </c>
      <c r="C66" s="9">
        <v>63</v>
      </c>
      <c r="D66" s="9">
        <v>44</v>
      </c>
      <c r="E66" s="9">
        <v>32</v>
      </c>
      <c r="F66" s="9">
        <v>11</v>
      </c>
      <c r="G66" s="9">
        <v>17</v>
      </c>
      <c r="H66" s="9">
        <v>0</v>
      </c>
      <c r="I66" s="9">
        <v>0</v>
      </c>
      <c r="J66" s="21">
        <v>0</v>
      </c>
      <c r="K66" s="22"/>
    </row>
    <row r="67" spans="1:11" ht="15" hidden="1" customHeight="1" outlineLevel="1" x14ac:dyDescent="0.25">
      <c r="A67" s="4"/>
      <c r="B67" s="9" t="s">
        <v>78</v>
      </c>
      <c r="C67" s="9">
        <v>61</v>
      </c>
      <c r="D67" s="9">
        <v>44</v>
      </c>
      <c r="E67" s="9">
        <v>21</v>
      </c>
      <c r="F67" s="9">
        <v>7</v>
      </c>
      <c r="G67" s="9">
        <v>19</v>
      </c>
      <c r="H67" s="9">
        <v>1</v>
      </c>
      <c r="I67" s="9">
        <v>1</v>
      </c>
      <c r="J67" s="21">
        <v>0</v>
      </c>
      <c r="K67" s="22"/>
    </row>
    <row r="68" spans="1:11" ht="15" hidden="1" customHeight="1" outlineLevel="1" x14ac:dyDescent="0.25">
      <c r="A68" s="4"/>
      <c r="B68" s="9" t="s">
        <v>79</v>
      </c>
      <c r="C68" s="9">
        <v>41</v>
      </c>
      <c r="D68" s="9">
        <v>28</v>
      </c>
      <c r="E68" s="9">
        <v>15</v>
      </c>
      <c r="F68" s="9">
        <v>8</v>
      </c>
      <c r="G68" s="9">
        <v>16</v>
      </c>
      <c r="H68" s="9">
        <v>1</v>
      </c>
      <c r="I68" s="9">
        <v>1</v>
      </c>
      <c r="J68" s="21">
        <v>0</v>
      </c>
      <c r="K68" s="22"/>
    </row>
    <row r="69" spans="1:11" ht="15" hidden="1" customHeight="1" outlineLevel="1" x14ac:dyDescent="0.25">
      <c r="A69" s="4"/>
      <c r="B69" s="9" t="s">
        <v>80</v>
      </c>
      <c r="C69" s="9">
        <v>43</v>
      </c>
      <c r="D69" s="9">
        <v>32</v>
      </c>
      <c r="E69" s="9">
        <v>12</v>
      </c>
      <c r="F69" s="9">
        <v>6</v>
      </c>
      <c r="G69" s="9">
        <v>17</v>
      </c>
      <c r="H69" s="9">
        <v>1</v>
      </c>
      <c r="I69" s="9">
        <v>1</v>
      </c>
      <c r="J69" s="21">
        <v>0</v>
      </c>
      <c r="K69" s="22"/>
    </row>
    <row r="70" spans="1:11" ht="15" hidden="1" customHeight="1" outlineLevel="1" x14ac:dyDescent="0.25">
      <c r="A70" s="4"/>
      <c r="B70" s="9" t="s">
        <v>81</v>
      </c>
      <c r="C70" s="9">
        <v>84</v>
      </c>
      <c r="D70" s="9">
        <v>60</v>
      </c>
      <c r="E70" s="9">
        <v>38</v>
      </c>
      <c r="F70" s="9">
        <v>15</v>
      </c>
      <c r="G70" s="9">
        <v>25</v>
      </c>
      <c r="H70" s="9">
        <v>2</v>
      </c>
      <c r="I70" s="9">
        <v>2</v>
      </c>
      <c r="J70" s="21">
        <v>0</v>
      </c>
      <c r="K70" s="22"/>
    </row>
    <row r="71" spans="1:11" ht="15" hidden="1" customHeight="1" outlineLevel="1" x14ac:dyDescent="0.25">
      <c r="A71" s="4"/>
      <c r="B71" s="9" t="s">
        <v>82</v>
      </c>
      <c r="C71" s="9">
        <v>115</v>
      </c>
      <c r="D71" s="9">
        <v>85</v>
      </c>
      <c r="E71" s="9">
        <v>50</v>
      </c>
      <c r="F71" s="9">
        <v>11</v>
      </c>
      <c r="G71" s="9">
        <v>50</v>
      </c>
      <c r="H71" s="9">
        <v>2</v>
      </c>
      <c r="I71" s="9">
        <v>2</v>
      </c>
      <c r="J71" s="21">
        <v>0</v>
      </c>
      <c r="K71" s="22"/>
    </row>
    <row r="72" spans="1:11" ht="15" hidden="1" customHeight="1" outlineLevel="1" x14ac:dyDescent="0.25">
      <c r="A72" s="4"/>
      <c r="B72" s="9" t="s">
        <v>83</v>
      </c>
      <c r="C72" s="9">
        <v>2277</v>
      </c>
      <c r="D72" s="9">
        <v>1581</v>
      </c>
      <c r="E72" s="9">
        <v>1092</v>
      </c>
      <c r="F72" s="9">
        <v>411</v>
      </c>
      <c r="G72" s="9">
        <v>731</v>
      </c>
      <c r="H72" s="9">
        <v>8</v>
      </c>
      <c r="I72" s="9">
        <v>8</v>
      </c>
      <c r="J72" s="21">
        <v>0</v>
      </c>
      <c r="K72" s="22"/>
    </row>
    <row r="73" spans="1:11" ht="15" hidden="1" customHeight="1" outlineLevel="1" x14ac:dyDescent="0.25">
      <c r="A73" s="4"/>
      <c r="B73" s="9" t="s">
        <v>84</v>
      </c>
      <c r="C73" s="9">
        <v>280</v>
      </c>
      <c r="D73" s="9">
        <v>201</v>
      </c>
      <c r="E73" s="9">
        <v>125</v>
      </c>
      <c r="F73" s="9">
        <v>59</v>
      </c>
      <c r="G73" s="9">
        <v>88</v>
      </c>
      <c r="H73" s="9">
        <v>3</v>
      </c>
      <c r="I73" s="9">
        <v>3</v>
      </c>
      <c r="J73" s="21">
        <v>0</v>
      </c>
      <c r="K73" s="22"/>
    </row>
    <row r="74" spans="1:11" collapsed="1" x14ac:dyDescent="0.25">
      <c r="A74" s="26" t="s">
        <v>16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17</v>
      </c>
      <c r="B75" s="30"/>
      <c r="C75" s="3">
        <f>SUM(C9,C28,C44,C57,C65)</f>
        <v>10155</v>
      </c>
      <c r="D75" s="3">
        <f t="shared" ref="D75:I75" si="0">SUM(D9,D28,D44,D57,D65)</f>
        <v>7085</v>
      </c>
      <c r="E75" s="3">
        <f t="shared" si="0"/>
        <v>4802</v>
      </c>
      <c r="F75" s="3">
        <f t="shared" si="0"/>
        <v>1738</v>
      </c>
      <c r="G75" s="3">
        <f t="shared" si="0"/>
        <v>3107</v>
      </c>
      <c r="H75" s="3">
        <f t="shared" si="0"/>
        <v>96</v>
      </c>
      <c r="I75" s="3">
        <f t="shared" si="0"/>
        <v>96</v>
      </c>
      <c r="J75" s="31">
        <f>SUM(J9,J28,J44,J57,J65)</f>
        <v>0</v>
      </c>
      <c r="K75" s="32"/>
    </row>
    <row r="76" spans="1:11" x14ac:dyDescent="0.25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  <c r="K76" s="6"/>
    </row>
  </sheetData>
  <mergeCells count="82">
    <mergeCell ref="J51:K51"/>
    <mergeCell ref="J60:K60"/>
    <mergeCell ref="J61:K61"/>
    <mergeCell ref="J62:K62"/>
    <mergeCell ref="J67:K67"/>
    <mergeCell ref="J52:K52"/>
    <mergeCell ref="J53:K53"/>
    <mergeCell ref="J54:K54"/>
    <mergeCell ref="J55:K55"/>
    <mergeCell ref="J57:K57"/>
    <mergeCell ref="J58:K58"/>
    <mergeCell ref="J59:K59"/>
    <mergeCell ref="J56:K56"/>
    <mergeCell ref="J63:K63"/>
    <mergeCell ref="J64:K64"/>
    <mergeCell ref="J65:K65"/>
    <mergeCell ref="J48:K48"/>
    <mergeCell ref="J49:K49"/>
    <mergeCell ref="J50:K50"/>
    <mergeCell ref="J39:K39"/>
    <mergeCell ref="J40:K40"/>
    <mergeCell ref="J41:K41"/>
    <mergeCell ref="J42:K42"/>
    <mergeCell ref="J43:K43"/>
    <mergeCell ref="J46:K46"/>
    <mergeCell ref="J44:K44"/>
    <mergeCell ref="J45:K45"/>
    <mergeCell ref="J47:K47"/>
    <mergeCell ref="J31:K31"/>
    <mergeCell ref="J20:K20"/>
    <mergeCell ref="J21:K21"/>
    <mergeCell ref="J22:K22"/>
    <mergeCell ref="J23:K23"/>
    <mergeCell ref="J24:K24"/>
    <mergeCell ref="A1:J1"/>
    <mergeCell ref="A2:J2"/>
    <mergeCell ref="A3:J3"/>
    <mergeCell ref="A5:J5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29:K29"/>
    <mergeCell ref="J30:K30"/>
    <mergeCell ref="J28:K28"/>
    <mergeCell ref="J25:K25"/>
    <mergeCell ref="J26:K26"/>
    <mergeCell ref="J27:K27"/>
    <mergeCell ref="J19:K19"/>
    <mergeCell ref="J32:K32"/>
    <mergeCell ref="J33:K33"/>
    <mergeCell ref="J36:K36"/>
    <mergeCell ref="J37:K37"/>
    <mergeCell ref="J38:K38"/>
    <mergeCell ref="J34:K34"/>
    <mergeCell ref="J35:K35"/>
    <mergeCell ref="J66:K66"/>
    <mergeCell ref="J69:K69"/>
    <mergeCell ref="A75:B75"/>
    <mergeCell ref="J75:K75"/>
    <mergeCell ref="J68:K68"/>
    <mergeCell ref="A76:J76"/>
    <mergeCell ref="J70:K70"/>
    <mergeCell ref="J71:K71"/>
    <mergeCell ref="J72:K72"/>
    <mergeCell ref="J73:K73"/>
    <mergeCell ref="A74:K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8</vt:i4>
      </vt:variant>
    </vt:vector>
  </HeadingPairs>
  <TitlesOfParts>
    <vt:vector size="12" baseType="lpstr">
      <vt:lpstr>2016</vt:lpstr>
      <vt:lpstr>2016-12</vt:lpstr>
      <vt:lpstr>2016-11</vt:lpstr>
      <vt:lpstr>2016-10</vt:lpstr>
      <vt:lpstr>'2016'!page\x2dtotal</vt:lpstr>
      <vt:lpstr>'2016-11'!page\x2dtotal</vt:lpstr>
      <vt:lpstr>'2016-12'!page\x2dtotal</vt:lpstr>
      <vt:lpstr>page\x2dtotal</vt:lpstr>
      <vt:lpstr>'2016'!page\x2dtotal\x2dmaster0</vt:lpstr>
      <vt:lpstr>'2016-11'!page\x2dtotal\x2dmaster0</vt:lpstr>
      <vt:lpstr>'2016-12'!page\x2dtotal\x2dmaster0</vt:lpstr>
      <vt:lpstr>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2018-03-08T11:39:04Z</dcterms:modified>
</cp:coreProperties>
</file>