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6" r:id="rId1"/>
    <sheet name="2019 m. Statistika" sheetId="3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/>
  <c r="M8" i="6" l="1"/>
  <c r="N8" i="6" l="1"/>
  <c r="L8" i="3"/>
  <c r="K8" i="3" l="1"/>
  <c r="J8" i="3" l="1"/>
  <c r="I8" i="3" l="1"/>
  <c r="H8" i="3" l="1"/>
  <c r="G8" i="3" l="1"/>
  <c r="F8" i="3" l="1"/>
  <c r="E8" i="3" l="1"/>
  <c r="D8" i="3" l="1"/>
  <c r="C8" i="3" l="1"/>
  <c r="N7" i="3" l="1"/>
  <c r="N6" i="3"/>
  <c r="B8" i="3" l="1"/>
  <c r="M8" i="3" l="1"/>
  <c r="N8" i="3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<sst xmlns="http://schemas.openxmlformats.org/spreadsheetml/2006/main" count="40" uniqueCount="35">
  <si>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</si>
  <si>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</si>
  <si>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</si>
  <si>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</si>
  <si>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„Akcizinių leidimų išdavimas“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</si>
  <si>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</si>
  <si>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</si>
  <si>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</si>
  <si>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</si>
  <si>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</si>
  <si>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</si>
  <si>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</si>
  <si>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</si>
  <si>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</si>
  <si>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</si>
  <si>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</si>
  <si>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</si>
  <si>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</si>
  <si>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2019 12 mėn.</t>
  </si>
  <si>
    <t>Atnaujinimo data:  2020.01.03</t>
  </si>
  <si>
    <t>2020 01 mėn.</t>
  </si>
  <si>
    <t>Per laikotarpį 2020.01.01-2020.12.31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</si>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</sst>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- 10426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- 7976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823</c:v>
                </c:pt>
                <c:pt idx="1">
                  <c:v>748</c:v>
                </c:pt>
                <c:pt idx="2">
                  <c:v>808</c:v>
                </c:pt>
                <c:pt idx="3">
                  <c:v>760</c:v>
                </c:pt>
                <c:pt idx="4">
                  <c:v>641</c:v>
                </c:pt>
                <c:pt idx="5">
                  <c:v>475</c:v>
                </c:pt>
                <c:pt idx="6">
                  <c:v>1128</c:v>
                </c:pt>
                <c:pt idx="7">
                  <c:v>835</c:v>
                </c:pt>
                <c:pt idx="8">
                  <c:v>1026</c:v>
                </c:pt>
                <c:pt idx="9">
                  <c:v>1116</c:v>
                </c:pt>
                <c:pt idx="10">
                  <c:v>942</c:v>
                </c:pt>
                <c:pt idx="11">
                  <c:v>1124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590</c:v>
                </c:pt>
                <c:pt idx="1">
                  <c:v>541</c:v>
                </c:pt>
                <c:pt idx="2">
                  <c:v>642</c:v>
                </c:pt>
                <c:pt idx="3">
                  <c:v>637</c:v>
                </c:pt>
                <c:pt idx="4">
                  <c:v>507</c:v>
                </c:pt>
                <c:pt idx="5">
                  <c:v>304</c:v>
                </c:pt>
                <c:pt idx="6">
                  <c:v>873</c:v>
                </c:pt>
                <c:pt idx="7">
                  <c:v>612</c:v>
                </c:pt>
                <c:pt idx="8">
                  <c:v>703</c:v>
                </c:pt>
                <c:pt idx="9">
                  <c:v>770</c:v>
                </c:pt>
                <c:pt idx="10">
                  <c:v>836</c:v>
                </c:pt>
                <c:pt idx="11">
                  <c:v>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65090560"/>
        <c:axId val="265092096"/>
      </c:barChart>
      <c:catAx>
        <c:axId val="2650905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092096"/>
        <c:crosses val="autoZero"/>
        <c:auto val="1"/>
        <c:lblAlgn val="ctr"/>
        <c:lblOffset val="100"/>
        <c:noMultiLvlLbl val="0"/>
      </c:catAx>
      <c:valAx>
        <c:axId val="265092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09056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76,50%</a:t>
            </a:r>
          </a:p>
        </c:rich>
      </c:tx>
      <c:layout>
        <c:manualLayout>
          <c:xMode val="edge"/>
          <c:yMode val="edge"/>
          <c:x val="7.8232976975439031E-2"/>
          <c:y val="4.13108275258696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60867627395639E-2"/>
          <c:y val="0.33197927182179149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416425794876908E-2"/>
                  <c:y val="-5.021367521367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0.71688942891859053</c:v>
                </c:pt>
                <c:pt idx="1">
                  <c:v>0.7232620320855615</c:v>
                </c:pt>
                <c:pt idx="2">
                  <c:v>0.79455445544554459</c:v>
                </c:pt>
                <c:pt idx="3">
                  <c:v>0.8381578947368421</c:v>
                </c:pt>
                <c:pt idx="4">
                  <c:v>0.7909516380655226</c:v>
                </c:pt>
                <c:pt idx="5">
                  <c:v>0.64</c:v>
                </c:pt>
                <c:pt idx="6">
                  <c:v>0.77393617021276595</c:v>
                </c:pt>
                <c:pt idx="7">
                  <c:v>0.73293413173652699</c:v>
                </c:pt>
                <c:pt idx="8">
                  <c:v>0.68518518518518523</c:v>
                </c:pt>
                <c:pt idx="9">
                  <c:v>0.68996415770609321</c:v>
                </c:pt>
                <c:pt idx="10">
                  <c:v>0.88747346072186839</c:v>
                </c:pt>
                <c:pt idx="11">
                  <c:v>0.854982206405694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317760"/>
        <c:axId val="265491584"/>
      </c:lineChart>
      <c:catAx>
        <c:axId val="26531776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491584"/>
        <c:crosses val="autoZero"/>
        <c:auto val="1"/>
        <c:lblAlgn val="ctr"/>
        <c:lblOffset val="100"/>
        <c:noMultiLvlLbl val="0"/>
      </c:catAx>
      <c:valAx>
        <c:axId val="26549158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31776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- 8961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- 5791</a:t>
            </a:r>
          </a:p>
        </c:rich>
      </c:tx>
      <c:layout>
        <c:manualLayout>
          <c:xMode val="edge"/>
          <c:yMode val="edge"/>
          <c:x val="0.1671657445197943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6331673156249799E-17"/>
                  <c:y val="-2.6468155500413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998</c:v>
                </c:pt>
                <c:pt idx="1">
                  <c:v>712</c:v>
                </c:pt>
                <c:pt idx="2">
                  <c:v>492</c:v>
                </c:pt>
                <c:pt idx="3">
                  <c:v>330</c:v>
                </c:pt>
                <c:pt idx="4">
                  <c:v>293</c:v>
                </c:pt>
                <c:pt idx="5">
                  <c:v>411</c:v>
                </c:pt>
                <c:pt idx="6">
                  <c:v>1137</c:v>
                </c:pt>
                <c:pt idx="7">
                  <c:v>815</c:v>
                </c:pt>
                <c:pt idx="8">
                  <c:v>1068</c:v>
                </c:pt>
                <c:pt idx="9">
                  <c:v>1097</c:v>
                </c:pt>
                <c:pt idx="10">
                  <c:v>838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661</c:v>
                </c:pt>
                <c:pt idx="1">
                  <c:v>496</c:v>
                </c:pt>
                <c:pt idx="2">
                  <c:v>334</c:v>
                </c:pt>
                <c:pt idx="3">
                  <c:v>215</c:v>
                </c:pt>
                <c:pt idx="4">
                  <c:v>158</c:v>
                </c:pt>
                <c:pt idx="5">
                  <c:v>228</c:v>
                </c:pt>
                <c:pt idx="6">
                  <c:v>818</c:v>
                </c:pt>
                <c:pt idx="7">
                  <c:v>511</c:v>
                </c:pt>
                <c:pt idx="8">
                  <c:v>641</c:v>
                </c:pt>
                <c:pt idx="9">
                  <c:v>681</c:v>
                </c:pt>
                <c:pt idx="10">
                  <c:v>536</c:v>
                </c:pt>
                <c:pt idx="11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65841280"/>
        <c:axId val="265843072"/>
      </c:barChart>
      <c:catAx>
        <c:axId val="2658412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843072"/>
        <c:crosses val="autoZero"/>
        <c:auto val="1"/>
        <c:lblAlgn val="ctr"/>
        <c:lblOffset val="100"/>
        <c:noMultiLvlLbl val="0"/>
      </c:catAx>
      <c:valAx>
        <c:axId val="265843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84128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64,62%</a:t>
            </a:r>
          </a:p>
        </c:rich>
      </c:tx>
      <c:layout>
        <c:manualLayout>
          <c:xMode val="edge"/>
          <c:yMode val="edge"/>
          <c:x val="0.20431654244109504"/>
          <c:y val="4.8973685981559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926941094388519E-2"/>
          <c:y val="0.26360320344572313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6416425794876908E-2"/>
                  <c:y val="-5.021367521367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0.66232464929859725</c:v>
                </c:pt>
                <c:pt idx="1">
                  <c:v>0.6966292134831461</c:v>
                </c:pt>
                <c:pt idx="2">
                  <c:v>0.67886178861788615</c:v>
                </c:pt>
                <c:pt idx="3">
                  <c:v>0.65151515151515149</c:v>
                </c:pt>
                <c:pt idx="4">
                  <c:v>0.53924914675767921</c:v>
                </c:pt>
                <c:pt idx="5">
                  <c:v>0.55474452554744524</c:v>
                </c:pt>
                <c:pt idx="6">
                  <c:v>0.71943711521547937</c:v>
                </c:pt>
                <c:pt idx="7">
                  <c:v>0.62699386503067489</c:v>
                </c:pt>
                <c:pt idx="8">
                  <c:v>0.60018726591760296</c:v>
                </c:pt>
                <c:pt idx="9">
                  <c:v>0.6207839562443026</c:v>
                </c:pt>
                <c:pt idx="10">
                  <c:v>0.63961813842482096</c:v>
                </c:pt>
                <c:pt idx="11">
                  <c:v>0.66493506493506493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30464"/>
        <c:axId val="265632000"/>
      </c:lineChart>
      <c:catAx>
        <c:axId val="2656304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632000"/>
        <c:crosses val="autoZero"/>
        <c:auto val="1"/>
        <c:lblAlgn val="ctr"/>
        <c:lblOffset val="100"/>
        <c:noMultiLvlLbl val="0"/>
      </c:catAx>
      <c:valAx>
        <c:axId val="2656320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63046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57150</xdr:rowOff>
    </xdr:from>
    <xdr:to>
      <xdr:col>6</xdr:col>
      <xdr:colOff>257175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6</xdr:col>
      <xdr:colOff>276225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533400</xdr:colOff>
      <xdr:row>30</xdr:row>
      <xdr:rowOff>85725</xdr:rowOff>
    </xdr:to>
    <xdr:graphicFrame macro="">
      <xdr:nvGraphicFramePr>
        <xdr:cNvPr id="10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8</xdr:col>
      <xdr:colOff>546100</xdr:colOff>
      <xdr:row>49</xdr:row>
      <xdr:rowOff>47625</xdr:rowOff>
    </xdr:to>
    <xdr:graphicFrame macro="">
      <xdr:nvGraphicFramePr>
        <xdr:cNvPr id="10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31" sqref="H31"/>
    </sheetView>
  </sheetViews>
  <sheetFormatPr defaultColWidth="9.140625" defaultRowHeight="15" x14ac:dyDescent="0.3"/>
  <cols>
    <col min="1" max="1" width="53.42578125" style="3" customWidth="1"/>
    <col min="2" max="2" width="11" style="3" customWidth="1"/>
    <col min="3" max="3" width="12.42578125" style="3" customWidth="1"/>
    <col min="4" max="4" width="11.5703125" style="3" customWidth="1"/>
    <col min="5" max="5" width="11.42578125" style="3" customWidth="1"/>
    <col min="6" max="6" width="12" style="3" customWidth="1"/>
    <col min="7" max="7" width="11.7109375" style="3" customWidth="1"/>
    <col min="8" max="8" width="12.42578125" style="3" customWidth="1"/>
    <col min="9" max="9" width="12.140625" style="3" customWidth="1"/>
    <col min="10" max="11" width="11.5703125" style="3" customWidth="1"/>
    <col min="12" max="12" width="11.140625" style="3" customWidth="1"/>
    <col min="13" max="13" width="9.85546875" style="3" customWidth="1"/>
    <col min="14" max="14" width="12.140625" style="3" customWidth="1"/>
    <col min="15" max="16384" width="9.140625" style="3"/>
  </cols>
  <sheetData>
    <row r="1" spans="1:14" ht="16.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21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20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823</v>
      </c>
      <c r="C6" s="8">
        <v>748</v>
      </c>
      <c r="D6" s="8">
        <v>808</v>
      </c>
      <c r="E6" s="8">
        <v>760</v>
      </c>
      <c r="F6" s="8">
        <v>641</v>
      </c>
      <c r="G6" s="8">
        <v>475</v>
      </c>
      <c r="H6" s="8">
        <v>1128</v>
      </c>
      <c r="I6" s="8">
        <v>835</v>
      </c>
      <c r="J6" s="8">
        <v>1026</v>
      </c>
      <c r="K6" s="8">
        <v>1116</v>
      </c>
      <c r="L6" s="8">
        <v>942</v>
      </c>
      <c r="M6" s="8">
        <v>1124</v>
      </c>
      <c r="N6" s="9">
        <f>SUM(B6:M6)</f>
        <v>10426</v>
      </c>
    </row>
    <row r="7" spans="1:14" ht="30" x14ac:dyDescent="0.3">
      <c r="A7" s="10" t="s">
        <v>3</v>
      </c>
      <c r="B7" s="11">
        <v>590</v>
      </c>
      <c r="C7" s="11">
        <v>541</v>
      </c>
      <c r="D7" s="11">
        <v>642</v>
      </c>
      <c r="E7" s="11">
        <v>637</v>
      </c>
      <c r="F7" s="11">
        <v>507</v>
      </c>
      <c r="G7" s="11">
        <v>304</v>
      </c>
      <c r="H7" s="11">
        <v>873</v>
      </c>
      <c r="I7" s="11">
        <v>612</v>
      </c>
      <c r="J7" s="11">
        <v>703</v>
      </c>
      <c r="K7" s="11">
        <v>770</v>
      </c>
      <c r="L7" s="11">
        <v>836</v>
      </c>
      <c r="M7" s="11">
        <v>961</v>
      </c>
      <c r="N7" s="9">
        <f>SUM(B7:M7)</f>
        <v>7976</v>
      </c>
    </row>
    <row r="8" spans="1:14" ht="45" x14ac:dyDescent="0.3">
      <c r="A8" s="12" t="s">
        <v>2</v>
      </c>
      <c r="B8" s="13">
        <f t="shared" ref="B8:L8" si="0">B7/B6</f>
        <v>0.71688942891859053</v>
      </c>
      <c r="C8" s="13">
        <f t="shared" si="0"/>
        <v>0.7232620320855615</v>
      </c>
      <c r="D8" s="13">
        <f t="shared" si="0"/>
        <v>0.79455445544554459</v>
      </c>
      <c r="E8" s="13">
        <f t="shared" si="0"/>
        <v>0.8381578947368421</v>
      </c>
      <c r="F8" s="13">
        <f t="shared" si="0"/>
        <v>0.7909516380655226</v>
      </c>
      <c r="G8" s="13">
        <f t="shared" si="0"/>
        <v>0.64</v>
      </c>
      <c r="H8" s="13">
        <f t="shared" si="0"/>
        <v>0.77393617021276595</v>
      </c>
      <c r="I8" s="13">
        <f t="shared" si="0"/>
        <v>0.73293413173652699</v>
      </c>
      <c r="J8" s="13">
        <f t="shared" si="0"/>
        <v>0.68518518518518523</v>
      </c>
      <c r="K8" s="13">
        <f t="shared" si="0"/>
        <v>0.68996415770609321</v>
      </c>
      <c r="L8" s="13">
        <f t="shared" si="0"/>
        <v>0.88747346072186839</v>
      </c>
      <c r="M8" s="13">
        <f t="shared" ref="M8:N8" si="1">M7/M6</f>
        <v>0.854982206405694</v>
      </c>
      <c r="N8" s="13">
        <f t="shared" si="1"/>
        <v>0.76501055054671019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N39" sqref="N39"/>
    </sheetView>
  </sheetViews>
  <sheetFormatPr defaultColWidth="9.140625" defaultRowHeight="15" x14ac:dyDescent="0.3"/>
  <cols>
    <col min="1" max="1" width="53.42578125" style="3" customWidth="1"/>
    <col min="2" max="2" width="11" style="3" customWidth="1"/>
    <col min="3" max="3" width="11.42578125" style="3" customWidth="1"/>
    <col min="4" max="4" width="12.5703125" style="3" customWidth="1"/>
    <col min="5" max="5" width="12" style="3" customWidth="1"/>
    <col min="6" max="6" width="12.140625" style="3" customWidth="1"/>
    <col min="7" max="7" width="12" style="3" customWidth="1"/>
    <col min="8" max="8" width="11.85546875" style="3" customWidth="1"/>
    <col min="9" max="9" width="12.42578125" style="3" customWidth="1"/>
    <col min="10" max="10" width="11.42578125" style="3" customWidth="1"/>
    <col min="11" max="11" width="11.28515625" style="3" customWidth="1"/>
    <col min="12" max="12" width="11.5703125" style="3" customWidth="1"/>
    <col min="13" max="13" width="12.5703125" style="3" customWidth="1"/>
    <col min="14" max="14" width="13" style="3" customWidth="1"/>
    <col min="15" max="16384" width="9.140625" style="3"/>
  </cols>
  <sheetData>
    <row r="1" spans="1:14" x14ac:dyDescent="0.3">
      <c r="A1" s="14" t="s">
        <v>19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6" t="s">
        <v>7</v>
      </c>
    </row>
    <row r="6" spans="1:14" x14ac:dyDescent="0.3">
      <c r="A6" s="7" t="s">
        <v>1</v>
      </c>
      <c r="B6" s="8">
        <v>998</v>
      </c>
      <c r="C6" s="8">
        <v>712</v>
      </c>
      <c r="D6" s="8">
        <v>492</v>
      </c>
      <c r="E6" s="8">
        <v>330</v>
      </c>
      <c r="F6" s="8">
        <v>293</v>
      </c>
      <c r="G6" s="8">
        <v>411</v>
      </c>
      <c r="H6" s="8">
        <v>1137</v>
      </c>
      <c r="I6" s="8">
        <v>815</v>
      </c>
      <c r="J6" s="8">
        <v>1068</v>
      </c>
      <c r="K6" s="8">
        <v>1097</v>
      </c>
      <c r="L6" s="8">
        <v>838</v>
      </c>
      <c r="M6" s="8">
        <v>770</v>
      </c>
      <c r="N6" s="9">
        <f>SUM(B6:M6)</f>
        <v>8961</v>
      </c>
    </row>
    <row r="7" spans="1:14" ht="30" x14ac:dyDescent="0.3">
      <c r="A7" s="10" t="s">
        <v>3</v>
      </c>
      <c r="B7" s="11">
        <v>661</v>
      </c>
      <c r="C7" s="11">
        <v>496</v>
      </c>
      <c r="D7" s="11">
        <v>334</v>
      </c>
      <c r="E7" s="11">
        <v>215</v>
      </c>
      <c r="F7" s="11">
        <v>158</v>
      </c>
      <c r="G7" s="11">
        <v>228</v>
      </c>
      <c r="H7" s="11">
        <v>818</v>
      </c>
      <c r="I7" s="11">
        <v>511</v>
      </c>
      <c r="J7" s="11">
        <v>641</v>
      </c>
      <c r="K7" s="11">
        <v>681</v>
      </c>
      <c r="L7" s="11">
        <v>536</v>
      </c>
      <c r="M7" s="11">
        <v>512</v>
      </c>
      <c r="N7" s="9">
        <f>SUM(B7:M7)</f>
        <v>5791</v>
      </c>
    </row>
    <row r="8" spans="1:14" ht="45" x14ac:dyDescent="0.3">
      <c r="A8" s="12" t="s">
        <v>2</v>
      </c>
      <c r="B8" s="13">
        <f t="shared" ref="B8:M8" si="0">B7/B6</f>
        <v>0.66232464929859725</v>
      </c>
      <c r="C8" s="13">
        <f t="shared" ref="C8:L8" si="1">C7/C6</f>
        <v>0.6966292134831461</v>
      </c>
      <c r="D8" s="13">
        <f t="shared" si="1"/>
        <v>0.67886178861788615</v>
      </c>
      <c r="E8" s="13">
        <f t="shared" si="1"/>
        <v>0.65151515151515149</v>
      </c>
      <c r="F8" s="13">
        <f t="shared" si="1"/>
        <v>0.53924914675767921</v>
      </c>
      <c r="G8" s="13">
        <f t="shared" si="1"/>
        <v>0.55474452554744524</v>
      </c>
      <c r="H8" s="13">
        <f t="shared" si="1"/>
        <v>0.71943711521547937</v>
      </c>
      <c r="I8" s="13">
        <f t="shared" si="1"/>
        <v>0.62699386503067489</v>
      </c>
      <c r="J8" s="13">
        <f t="shared" si="1"/>
        <v>0.60018726591760296</v>
      </c>
      <c r="K8" s="13">
        <f t="shared" si="1"/>
        <v>0.6207839562443026</v>
      </c>
      <c r="L8" s="13">
        <f t="shared" si="1"/>
        <v>0.63961813842482096</v>
      </c>
      <c r="M8" s="13">
        <f t="shared" si="0"/>
        <v>0.66493506493506493</v>
      </c>
      <c r="N8" s="13">
        <f t="shared" ref="N8" si="2">N7/N6</f>
        <v>0.64624483874567573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2021-01-04T11:13:49Z</dcterms:modified>
</cp:coreProperties>
</file>