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5" windowWidth="20955" windowHeight="12270"/>
  </bookViews>
  <sheets>
    <sheet name="2020 m. Stataistika" sheetId="8" r:id="rId1"/>
    <sheet name="2019 m. Statistika" sheetId="7" r:id="rId2"/>
  </sheets>
  <calcPr calcId="145621"/>
</workbook>
</file>

<file path=xl/calcChain.xml><?xml version="1.0" encoding="utf-8"?>
<calcChain xmlns="http://schemas.openxmlformats.org/spreadsheetml/2006/main">
  <c r="L8" i="8" l="1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  <c r="L8" i="7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M8" i="7" l="1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<sst xmlns="http://schemas.openxmlformats.org/spreadsheetml/2006/main" count="40" uniqueCount="35">
  <si>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</si>
  <si>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</si>
  <si>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t>Paslaugos „Archyvinių dokumentų užsakymas ir išdavimas“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</si>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</sst>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- 1051,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- 967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Stataistika'!$A$6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Stataistika'!$B$6:$M$6</c:f>
              <c:numCache>
                <c:formatCode>General</c:formatCode>
                <c:ptCount val="12"/>
                <c:pt idx="0">
                  <c:v>277</c:v>
                </c:pt>
                <c:pt idx="1">
                  <c:v>190</c:v>
                </c:pt>
                <c:pt idx="2">
                  <c:v>178</c:v>
                </c:pt>
                <c:pt idx="3">
                  <c:v>52</c:v>
                </c:pt>
                <c:pt idx="4">
                  <c:v>56</c:v>
                </c:pt>
                <c:pt idx="5">
                  <c:v>50</c:v>
                </c:pt>
                <c:pt idx="6">
                  <c:v>44</c:v>
                </c:pt>
                <c:pt idx="7">
                  <c:v>32</c:v>
                </c:pt>
                <c:pt idx="8">
                  <c:v>38</c:v>
                </c:pt>
                <c:pt idx="9">
                  <c:v>36</c:v>
                </c:pt>
                <c:pt idx="10">
                  <c:v>28</c:v>
                </c:pt>
                <c:pt idx="11">
                  <c:v>34</c:v>
                </c:pt>
              </c:numCache>
            </c:numRef>
          </c:val>
        </c:ser>
        <c:ser>
          <c:idx val="0"/>
          <c:order val="1"/>
          <c:tx>
            <c:strRef>
              <c:f>'2020 m. Stataistika'!$A$7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Stataistika'!$B$7:$M$7</c:f>
              <c:numCache>
                <c:formatCode>General</c:formatCode>
                <c:ptCount val="12"/>
                <c:pt idx="0">
                  <c:v>274</c:v>
                </c:pt>
                <c:pt idx="1">
                  <c:v>183</c:v>
                </c:pt>
                <c:pt idx="2">
                  <c:v>172</c:v>
                </c:pt>
                <c:pt idx="3">
                  <c:v>48</c:v>
                </c:pt>
                <c:pt idx="4">
                  <c:v>50</c:v>
                </c:pt>
                <c:pt idx="5">
                  <c:v>48</c:v>
                </c:pt>
                <c:pt idx="6">
                  <c:v>43</c:v>
                </c:pt>
                <c:pt idx="7">
                  <c:v>30</c:v>
                </c:pt>
                <c:pt idx="8">
                  <c:v>34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8568064"/>
        <c:axId val="268569600"/>
      </c:barChart>
      <c:catAx>
        <c:axId val="268568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569600"/>
        <c:crosses val="autoZero"/>
        <c:auto val="1"/>
        <c:lblAlgn val="ctr"/>
        <c:lblOffset val="100"/>
        <c:noMultiLvlLbl val="0"/>
      </c:catAx>
      <c:valAx>
        <c:axId val="26856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56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95,27%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Stataistika'!$A$8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923219029669972E-2"/>
                  <c:y val="-3.6874467124730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Stataistika'!$B$8:$M$8</c:f>
              <c:numCache>
                <c:formatCode>0.00%</c:formatCode>
                <c:ptCount val="12"/>
                <c:pt idx="0">
                  <c:v>0.98916967509025266</c:v>
                </c:pt>
                <c:pt idx="1">
                  <c:v>0.9631578947368421</c:v>
                </c:pt>
                <c:pt idx="2">
                  <c:v>0.9662921348314607</c:v>
                </c:pt>
                <c:pt idx="3">
                  <c:v>0.92307692307692313</c:v>
                </c:pt>
                <c:pt idx="4">
                  <c:v>0.8928571428571429</c:v>
                </c:pt>
                <c:pt idx="5">
                  <c:v>0.96</c:v>
                </c:pt>
                <c:pt idx="6">
                  <c:v>0.97727272727272729</c:v>
                </c:pt>
                <c:pt idx="7">
                  <c:v>0.9375</c:v>
                </c:pt>
                <c:pt idx="8">
                  <c:v>0.89473684210526316</c:v>
                </c:pt>
                <c:pt idx="9">
                  <c:v>0.80555555555555558</c:v>
                </c:pt>
                <c:pt idx="10">
                  <c:v>1</c:v>
                </c:pt>
                <c:pt idx="11">
                  <c:v>0.82352941176470584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02752"/>
        <c:axId val="268768384"/>
      </c:lineChart>
      <c:catAx>
        <c:axId val="26860275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768384"/>
        <c:crosses val="autoZero"/>
        <c:auto val="1"/>
        <c:lblAlgn val="ctr"/>
        <c:lblOffset val="100"/>
        <c:noMultiLvlLbl val="0"/>
      </c:catAx>
      <c:valAx>
        <c:axId val="2687683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60275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skaičius - 2267,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- 2218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218</c:v>
                </c:pt>
                <c:pt idx="1">
                  <c:v>187</c:v>
                </c:pt>
                <c:pt idx="2">
                  <c:v>176</c:v>
                </c:pt>
                <c:pt idx="3">
                  <c:v>137</c:v>
                </c:pt>
                <c:pt idx="4">
                  <c:v>175</c:v>
                </c:pt>
                <c:pt idx="5">
                  <c:v>202</c:v>
                </c:pt>
                <c:pt idx="6">
                  <c:v>234</c:v>
                </c:pt>
                <c:pt idx="7">
                  <c:v>172</c:v>
                </c:pt>
                <c:pt idx="8">
                  <c:v>214</c:v>
                </c:pt>
                <c:pt idx="9">
                  <c:v>210</c:v>
                </c:pt>
                <c:pt idx="10">
                  <c:v>181</c:v>
                </c:pt>
                <c:pt idx="11">
                  <c:v>161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211</c:v>
                </c:pt>
                <c:pt idx="1">
                  <c:v>185</c:v>
                </c:pt>
                <c:pt idx="2">
                  <c:v>174</c:v>
                </c:pt>
                <c:pt idx="3">
                  <c:v>135</c:v>
                </c:pt>
                <c:pt idx="4">
                  <c:v>167</c:v>
                </c:pt>
                <c:pt idx="5">
                  <c:v>198</c:v>
                </c:pt>
                <c:pt idx="6">
                  <c:v>228</c:v>
                </c:pt>
                <c:pt idx="7">
                  <c:v>169</c:v>
                </c:pt>
                <c:pt idx="8">
                  <c:v>209</c:v>
                </c:pt>
                <c:pt idx="9">
                  <c:v>206</c:v>
                </c:pt>
                <c:pt idx="10">
                  <c:v>180</c:v>
                </c:pt>
                <c:pt idx="11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9113984"/>
        <c:axId val="269115776"/>
      </c:barChart>
      <c:catAx>
        <c:axId val="2691139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15776"/>
        <c:crosses val="autoZero"/>
        <c:auto val="1"/>
        <c:lblAlgn val="ctr"/>
        <c:lblOffset val="100"/>
        <c:noMultiLvlLbl val="0"/>
      </c:catAx>
      <c:valAx>
        <c:axId val="269115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1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97,84%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923219029669972E-2"/>
                  <c:y val="-3.6874467124730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0.9678899082568807</c:v>
                </c:pt>
                <c:pt idx="1">
                  <c:v>0.98930481283422456</c:v>
                </c:pt>
                <c:pt idx="2">
                  <c:v>0.98863636363636365</c:v>
                </c:pt>
                <c:pt idx="3">
                  <c:v>0.98540145985401462</c:v>
                </c:pt>
                <c:pt idx="4">
                  <c:v>0.95428571428571429</c:v>
                </c:pt>
                <c:pt idx="5">
                  <c:v>0.98019801980198018</c:v>
                </c:pt>
                <c:pt idx="6">
                  <c:v>0.97435897435897434</c:v>
                </c:pt>
                <c:pt idx="7">
                  <c:v>0.98255813953488369</c:v>
                </c:pt>
                <c:pt idx="8">
                  <c:v>0.97663551401869164</c:v>
                </c:pt>
                <c:pt idx="9">
                  <c:v>0.98095238095238091</c:v>
                </c:pt>
                <c:pt idx="10">
                  <c:v>0.99447513812154698</c:v>
                </c:pt>
                <c:pt idx="11">
                  <c:v>0.96894409937888204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07264"/>
        <c:axId val="268908800"/>
      </c:lineChart>
      <c:catAx>
        <c:axId val="2689072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908800"/>
        <c:crosses val="autoZero"/>
        <c:auto val="1"/>
        <c:lblAlgn val="ctr"/>
        <c:lblOffset val="100"/>
        <c:noMultiLvlLbl val="0"/>
      </c:catAx>
      <c:valAx>
        <c:axId val="268908800"/>
        <c:scaling>
          <c:orientation val="minMax"/>
          <c:max val="1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907264"/>
        <c:crosses val="autoZero"/>
        <c:crossBetween val="between"/>
        <c:majorUnit val="5.000000000000001E-2"/>
        <c:minorUnit val="1.0000000000000002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10</xdr:row>
      <xdr:rowOff>95250</xdr:rowOff>
    </xdr:from>
    <xdr:to>
      <xdr:col>6</xdr:col>
      <xdr:colOff>238125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247649</xdr:colOff>
      <xdr:row>33</xdr:row>
      <xdr:rowOff>66675</xdr:rowOff>
    </xdr:from>
    <xdr:to>
      <xdr:col>6</xdr:col>
      <xdr:colOff>228600</xdr:colOff>
      <xdr:row>50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95250</xdr:rowOff>
    </xdr:from>
    <xdr:to>
      <xdr:col>8</xdr:col>
      <xdr:colOff>95250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76200</xdr:rowOff>
    </xdr:from>
    <xdr:to>
      <xdr:col>8</xdr:col>
      <xdr:colOff>95250</xdr:colOff>
      <xdr:row>50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G36" sqref="G36"/>
    </sheetView>
  </sheetViews>
  <sheetFormatPr defaultColWidth="9.140625" defaultRowHeight="15" x14ac:dyDescent="0.3"/>
  <cols>
    <col min="1" max="1" width="53.42578125" style="2" customWidth="1"/>
    <col min="2" max="2" width="12.28515625" style="2" customWidth="1"/>
    <col min="3" max="5" width="12" style="2" customWidth="1"/>
    <col min="6" max="6" width="11.28515625" style="2" customWidth="1"/>
    <col min="7" max="7" width="11.85546875" style="2" customWidth="1"/>
    <col min="8" max="8" width="12.42578125" style="2" customWidth="1"/>
    <col min="9" max="9" width="9.140625" style="2"/>
    <col min="10" max="10" width="11.5703125" style="2" customWidth="1"/>
    <col min="11" max="11" width="12.140625" style="2" customWidth="1"/>
    <col min="12" max="14" width="12.7109375" style="2" customWidth="1"/>
    <col min="15" max="16384" width="9.140625" style="2"/>
  </cols>
  <sheetData>
    <row r="1" spans="1:14" ht="16.5" customHeight="1" x14ac:dyDescent="0.35">
      <c r="A1" s="12" t="s">
        <v>33</v>
      </c>
    </row>
    <row r="2" spans="1:14" x14ac:dyDescent="0.3">
      <c r="A2" s="1" t="s">
        <v>2</v>
      </c>
    </row>
    <row r="3" spans="1:14" x14ac:dyDescent="0.3">
      <c r="A3" s="1" t="s">
        <v>20</v>
      </c>
    </row>
    <row r="4" spans="1:14" ht="13.5" customHeight="1" x14ac:dyDescent="0.3">
      <c r="B4" s="13" t="s">
        <v>0</v>
      </c>
      <c r="C4" s="13"/>
    </row>
    <row r="5" spans="1:14" ht="30" x14ac:dyDescent="0.3">
      <c r="A5" s="3"/>
      <c r="B5" s="4" t="s">
        <v>21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  <c r="J5" s="4" t="s">
        <v>30</v>
      </c>
      <c r="K5" s="4" t="s">
        <v>31</v>
      </c>
      <c r="L5" s="4" t="s">
        <v>32</v>
      </c>
      <c r="M5" s="4" t="s">
        <v>34</v>
      </c>
      <c r="N5" s="5" t="s">
        <v>22</v>
      </c>
    </row>
    <row r="6" spans="1:14" x14ac:dyDescent="0.3">
      <c r="A6" s="6" t="s">
        <v>1</v>
      </c>
      <c r="B6" s="7">
        <v>277</v>
      </c>
      <c r="C6" s="7">
        <v>190</v>
      </c>
      <c r="D6" s="7">
        <v>178</v>
      </c>
      <c r="E6" s="7">
        <v>52</v>
      </c>
      <c r="F6" s="7">
        <v>56</v>
      </c>
      <c r="G6" s="7">
        <v>50</v>
      </c>
      <c r="H6" s="7">
        <v>44</v>
      </c>
      <c r="I6" s="7">
        <v>32</v>
      </c>
      <c r="J6" s="7">
        <v>38</v>
      </c>
      <c r="K6" s="7">
        <v>36</v>
      </c>
      <c r="L6" s="7">
        <v>28</v>
      </c>
      <c r="M6" s="7">
        <v>34</v>
      </c>
      <c r="N6" s="8">
        <f>SUM(B6:M6)</f>
        <v>1015</v>
      </c>
    </row>
    <row r="7" spans="1:14" ht="30" x14ac:dyDescent="0.3">
      <c r="A7" s="9" t="s">
        <v>3</v>
      </c>
      <c r="B7" s="8">
        <v>274</v>
      </c>
      <c r="C7" s="8">
        <v>183</v>
      </c>
      <c r="D7" s="8">
        <v>172</v>
      </c>
      <c r="E7" s="8">
        <v>48</v>
      </c>
      <c r="F7" s="8">
        <v>50</v>
      </c>
      <c r="G7" s="8">
        <v>48</v>
      </c>
      <c r="H7" s="8">
        <v>43</v>
      </c>
      <c r="I7" s="8">
        <v>30</v>
      </c>
      <c r="J7" s="8">
        <v>34</v>
      </c>
      <c r="K7" s="8">
        <v>29</v>
      </c>
      <c r="L7" s="8">
        <v>28</v>
      </c>
      <c r="M7" s="8">
        <v>28</v>
      </c>
      <c r="N7" s="8">
        <f>SUM(B7:M7)</f>
        <v>967</v>
      </c>
    </row>
    <row r="8" spans="1:14" ht="45" x14ac:dyDescent="0.3">
      <c r="A8" s="10" t="s">
        <v>4</v>
      </c>
      <c r="B8" s="11">
        <f t="shared" ref="B8:L8" si="0">B7/B6</f>
        <v>0.98916967509025266</v>
      </c>
      <c r="C8" s="11">
        <f t="shared" si="0"/>
        <v>0.9631578947368421</v>
      </c>
      <c r="D8" s="11">
        <f t="shared" si="0"/>
        <v>0.9662921348314607</v>
      </c>
      <c r="E8" s="11">
        <f t="shared" si="0"/>
        <v>0.92307692307692313</v>
      </c>
      <c r="F8" s="11">
        <f t="shared" si="0"/>
        <v>0.8928571428571429</v>
      </c>
      <c r="G8" s="11">
        <f t="shared" si="0"/>
        <v>0.96</v>
      </c>
      <c r="H8" s="11">
        <f t="shared" si="0"/>
        <v>0.97727272727272729</v>
      </c>
      <c r="I8" s="11">
        <f t="shared" si="0"/>
        <v>0.9375</v>
      </c>
      <c r="J8" s="11">
        <f t="shared" si="0"/>
        <v>0.89473684210526316</v>
      </c>
      <c r="K8" s="11">
        <f t="shared" si="0"/>
        <v>0.80555555555555558</v>
      </c>
      <c r="L8" s="11">
        <f t="shared" si="0"/>
        <v>1</v>
      </c>
      <c r="M8" s="11">
        <f t="shared" ref="M8:N8" si="1">M7/M6</f>
        <v>0.82352941176470584</v>
      </c>
      <c r="N8" s="11">
        <f t="shared" si="1"/>
        <v>0.9527093596059113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46" sqref="L46"/>
    </sheetView>
  </sheetViews>
  <sheetFormatPr defaultColWidth="9.140625" defaultRowHeight="15" x14ac:dyDescent="0.3"/>
  <cols>
    <col min="1" max="1" width="53.42578125" style="2" customWidth="1"/>
    <col min="2" max="2" width="11.140625" style="2" customWidth="1"/>
    <col min="3" max="3" width="11.5703125" style="2" customWidth="1"/>
    <col min="4" max="4" width="12.140625" style="2" customWidth="1"/>
    <col min="5" max="6" width="11.85546875" style="2" customWidth="1"/>
    <col min="7" max="7" width="11.42578125" style="2" customWidth="1"/>
    <col min="8" max="8" width="12.140625" style="2" customWidth="1"/>
    <col min="9" max="9" width="12.42578125" style="2" customWidth="1"/>
    <col min="10" max="10" width="11.85546875" style="2" customWidth="1"/>
    <col min="11" max="12" width="12.42578125" style="2" customWidth="1"/>
    <col min="13" max="13" width="12.140625" style="2" customWidth="1"/>
    <col min="14" max="14" width="13.42578125" style="2" customWidth="1"/>
    <col min="15" max="16384" width="9.140625" style="2"/>
  </cols>
  <sheetData>
    <row r="1" spans="1:14" x14ac:dyDescent="0.3">
      <c r="A1" s="12" t="s">
        <v>18</v>
      </c>
    </row>
    <row r="2" spans="1:14" x14ac:dyDescent="0.3">
      <c r="A2" s="1" t="s">
        <v>2</v>
      </c>
    </row>
    <row r="3" spans="1:14" x14ac:dyDescent="0.3">
      <c r="A3" s="1" t="s">
        <v>5</v>
      </c>
    </row>
    <row r="4" spans="1:14" x14ac:dyDescent="0.3">
      <c r="B4" s="14" t="s">
        <v>0</v>
      </c>
      <c r="C4" s="14"/>
      <c r="D4" s="14"/>
      <c r="E4" s="15"/>
    </row>
    <row r="5" spans="1:14" ht="30" x14ac:dyDescent="0.3">
      <c r="A5" s="3"/>
      <c r="B5" s="4" t="s">
        <v>6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19</v>
      </c>
      <c r="N5" s="5" t="s">
        <v>7</v>
      </c>
    </row>
    <row r="6" spans="1:14" x14ac:dyDescent="0.3">
      <c r="A6" s="6" t="s">
        <v>1</v>
      </c>
      <c r="B6" s="7">
        <v>218</v>
      </c>
      <c r="C6" s="7">
        <v>187</v>
      </c>
      <c r="D6" s="7">
        <v>176</v>
      </c>
      <c r="E6" s="7">
        <v>137</v>
      </c>
      <c r="F6" s="7">
        <v>175</v>
      </c>
      <c r="G6" s="7">
        <v>202</v>
      </c>
      <c r="H6" s="7">
        <v>234</v>
      </c>
      <c r="I6" s="7">
        <v>172</v>
      </c>
      <c r="J6" s="7">
        <v>214</v>
      </c>
      <c r="K6" s="7">
        <v>210</v>
      </c>
      <c r="L6" s="7">
        <v>181</v>
      </c>
      <c r="M6" s="7">
        <v>161</v>
      </c>
      <c r="N6" s="8">
        <f>SUM(B6:M6)</f>
        <v>2267</v>
      </c>
    </row>
    <row r="7" spans="1:14" ht="30" x14ac:dyDescent="0.3">
      <c r="A7" s="9" t="s">
        <v>3</v>
      </c>
      <c r="B7" s="8">
        <v>211</v>
      </c>
      <c r="C7" s="8">
        <v>185</v>
      </c>
      <c r="D7" s="8">
        <v>174</v>
      </c>
      <c r="E7" s="8">
        <v>135</v>
      </c>
      <c r="F7" s="8">
        <v>167</v>
      </c>
      <c r="G7" s="8">
        <v>198</v>
      </c>
      <c r="H7" s="8">
        <v>228</v>
      </c>
      <c r="I7" s="8">
        <v>169</v>
      </c>
      <c r="J7" s="8">
        <v>209</v>
      </c>
      <c r="K7" s="8">
        <v>206</v>
      </c>
      <c r="L7" s="8">
        <v>180</v>
      </c>
      <c r="M7" s="8">
        <v>156</v>
      </c>
      <c r="N7" s="8">
        <f>SUM(B7:M7)</f>
        <v>2218</v>
      </c>
    </row>
    <row r="8" spans="1:14" ht="45" x14ac:dyDescent="0.3">
      <c r="A8" s="10" t="s">
        <v>4</v>
      </c>
      <c r="B8" s="11">
        <f t="shared" ref="B8:L8" si="0">B7/B6</f>
        <v>0.9678899082568807</v>
      </c>
      <c r="C8" s="11">
        <f t="shared" si="0"/>
        <v>0.98930481283422456</v>
      </c>
      <c r="D8" s="11">
        <f t="shared" si="0"/>
        <v>0.98863636363636365</v>
      </c>
      <c r="E8" s="11">
        <f t="shared" si="0"/>
        <v>0.98540145985401462</v>
      </c>
      <c r="F8" s="11">
        <f t="shared" si="0"/>
        <v>0.95428571428571429</v>
      </c>
      <c r="G8" s="11">
        <f t="shared" si="0"/>
        <v>0.98019801980198018</v>
      </c>
      <c r="H8" s="11">
        <f t="shared" si="0"/>
        <v>0.97435897435897434</v>
      </c>
      <c r="I8" s="11">
        <f t="shared" si="0"/>
        <v>0.98255813953488369</v>
      </c>
      <c r="J8" s="11">
        <f t="shared" si="0"/>
        <v>0.97663551401869164</v>
      </c>
      <c r="K8" s="11">
        <f t="shared" si="0"/>
        <v>0.98095238095238091</v>
      </c>
      <c r="L8" s="11">
        <f t="shared" si="0"/>
        <v>0.99447513812154698</v>
      </c>
      <c r="M8" s="11">
        <f t="shared" ref="M8:N8" si="1">M7/M6</f>
        <v>0.96894409937888204</v>
      </c>
      <c r="N8" s="11">
        <f t="shared" si="1"/>
        <v>0.97838553153947949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Stataistika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2021-01-04T11:15:29Z</dcterms:modified>
</cp:coreProperties>
</file>