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635" windowHeight="12270"/>
  </bookViews>
  <sheets>
    <sheet name="2020 m. Statistika" sheetId="9" r:id="rId1"/>
    <sheet name="2019 m. Statistika" sheetId="6" r:id="rId2"/>
  </sheets>
  <calcPr calcId="145621"/>
</workbook>
</file>

<file path=xl/calcChain.xml><?xml version="1.0" encoding="utf-8"?>
<calcChain xmlns="http://schemas.openxmlformats.org/spreadsheetml/2006/main">
  <c r="L8" i="9" l="1"/>
  <c r="K8" i="9" l="1"/>
  <c r="J8" i="9" l="1"/>
  <c r="I8" i="9" l="1"/>
  <c r="H8" i="9" l="1"/>
  <c r="G8" i="9" l="1"/>
  <c r="F8" i="9" l="1"/>
  <c r="E8" i="9" l="1"/>
  <c r="D8" i="9" l="1"/>
  <c r="C8" i="9" l="1"/>
  <c r="N7" i="9" l="1"/>
  <c r="N6" i="9"/>
  <c r="B8" i="9" l="1"/>
  <c r="M8" i="9" l="1"/>
  <c r="N8" i="9" l="1"/>
  <c r="L8" i="6"/>
  <c r="K8" i="6" l="1"/>
  <c r="J8" i="6" l="1"/>
  <c r="I8" i="6" l="1"/>
  <c r="H8" i="6" l="1"/>
  <c r="G8" i="6" l="1"/>
  <c r="F8" i="6" l="1"/>
  <c r="E8" i="6" l="1"/>
  <c r="D8" i="6" l="1"/>
  <c r="C8" i="6" l="1"/>
  <c r="N7" i="6" l="1"/>
  <c r="N6" i="6"/>
  <c r="B8" i="6" l="1"/>
  <c r="M8" i="6" l="1"/>
  <c r="N8" i="6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<sst xmlns="http://schemas.openxmlformats.org/spreadsheetml/2006/main" count="40" uniqueCount="35">
  <si>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</si>
  <si>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</si>
  <si>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</si>
  <si>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</si>
  <si>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„Mokesčių deklaracijų pateikimo termino pratęsimas“ ataskaita</t>
  </si>
  <si>
    <t>Per laikotarpį 2019.01.01-2019.12.31</t>
  </si>
  <si>
    <t>2019 01 mėn.</t>
  </si>
  <si>
    <t>Viso 2019 m.</t>
  </si>
  <si>
    <t>2019 02 mėn.</t>
  </si>
  <si>
    <t>2019 03 mėn.</t>
  </si>
  <si>
    <t>2019 04 mėn.</t>
  </si>
  <si>
    <t>2019 05 mėn.</t>
  </si>
  <si>
    <t>2019 06 mėn.</t>
  </si>
  <si>
    <t>2019 07 mėn.</t>
  </si>
  <si>
    <t>2019 08 mėn.</t>
  </si>
  <si>
    <t>2019 09 mėn.</t>
  </si>
  <si>
    <t>2019 10 mėn.</t>
  </si>
  <si>
    <t>2019 11 mėn.</t>
  </si>
  <si>
    <t>Atnaujinimo data:  2020.01.03</t>
  </si>
  <si>
    <t>2019 12 mėn.</t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</si>
  <si>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</si>
  <si>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</si>
  <si>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</si>
  <si>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</si>
  <si>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</si>
  <si>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</si>
  <si>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</si>
  <si>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</si>
  <si>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</si>
  <si>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</si>
  <si>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</si>
  <si>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</si>
  <si>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</si>
  <si>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 2021.01.04</t>
  </si>
  <si>
    <t>2020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</si>
</sst>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3" fillId="0" borderId="1" xfId="0" applyFont="1" applyBorder="1" applyAlignment="1">
      <alignment horizontal="left" wrapText="1"/>
    </xf>
    <xf numFmtId="10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49" fontId="2" fillId="0" borderId="1" xfId="0" applyNumberFormat="1" applyFont="1" applyBorder="1" applyAlignment="1">
      <alignment wrapText="1"/>
    </xf>
    <xf numFmtId="0" fontId="2" fillId="0" borderId="0" xfId="0" applyFont="1"/>
    <xf numFmtId="0" fontId="2" fillId="0" borderId="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 skaičius - 79,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- 74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5583304095753548E-2"/>
          <c:y val="0.17443236950753058"/>
          <c:w val="0.82634066162521769"/>
          <c:h val="0.542275215598050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10</c:v>
                </c:pt>
                <c:pt idx="3">
                  <c:v>8</c:v>
                </c:pt>
                <c:pt idx="4">
                  <c:v>3</c:v>
                </c:pt>
                <c:pt idx="5">
                  <c:v>19</c:v>
                </c:pt>
                <c:pt idx="6">
                  <c:v>10</c:v>
                </c:pt>
                <c:pt idx="7">
                  <c:v>7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10</c:v>
                </c:pt>
                <c:pt idx="3">
                  <c:v>7</c:v>
                </c:pt>
                <c:pt idx="4">
                  <c:v>2</c:v>
                </c:pt>
                <c:pt idx="5">
                  <c:v>18</c:v>
                </c:pt>
                <c:pt idx="6">
                  <c:v>10</c:v>
                </c:pt>
                <c:pt idx="7">
                  <c:v>7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6"/>
        <c:overlap val="-43"/>
        <c:axId val="270792192"/>
        <c:axId val="270793728"/>
      </c:barChart>
      <c:catAx>
        <c:axId val="27079219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0793728"/>
        <c:crosses val="autoZero"/>
        <c:auto val="1"/>
        <c:lblAlgn val="ctr"/>
        <c:lblOffset val="100"/>
        <c:noMultiLvlLbl val="0"/>
      </c:catAx>
      <c:valAx>
        <c:axId val="2707937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079219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93,67%</a:t>
            </a:r>
          </a:p>
        </c:rich>
      </c:tx>
      <c:layout>
        <c:manualLayout>
          <c:xMode val="edge"/>
          <c:yMode val="edge"/>
          <c:x val="0.13928758905136857"/>
          <c:y val="2.64681555004135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95378048987584E-2"/>
          <c:y val="0.19061018199171384"/>
          <c:w val="0.86429445700475571"/>
          <c:h val="0.54227521559805081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2.8880866425992781E-2"/>
                  <c:y val="4.6319272125723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6421219319081551E-2"/>
                  <c:y val="4.6319272125723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308176100628929E-2"/>
                  <c:y val="3.3085194375516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806201550387597E-2"/>
                  <c:y val="-3.9702233250620347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504950495050113E-3"/>
                  <c:y val="-2.6468155500413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855520966855888E-2"/>
                  <c:y val="4.3010752688172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605375716924272E-2"/>
                  <c:y val="-3.6393713813068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222368037328669E-2"/>
                  <c:y val="3.3085194375516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3148283418553581E-2"/>
                  <c:y val="2.5711662075298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6219956300072834E-2"/>
                  <c:y val="-4.4077134986225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898305084745881E-2"/>
                  <c:y val="-3.3085194375516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0.875</c:v>
                </c:pt>
                <c:pt idx="4">
                  <c:v>0.66666666666666663</c:v>
                </c:pt>
                <c:pt idx="5">
                  <c:v>0.94736842105263153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0.66666666666666663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036416"/>
        <c:axId val="271037952"/>
      </c:lineChart>
      <c:catAx>
        <c:axId val="27103641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037952"/>
        <c:crosses val="autoZero"/>
        <c:auto val="1"/>
        <c:lblAlgn val="ctr"/>
        <c:lblOffset val="100"/>
        <c:noMultiLvlLbl val="0"/>
      </c:catAx>
      <c:valAx>
        <c:axId val="271037952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03641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 skaičius - 78,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- 73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583304095753548E-2"/>
          <c:y val="0.17443236950753058"/>
          <c:w val="0.82634066162521769"/>
          <c:h val="0.542275215598050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Statistika'!$B$6:$M$6</c:f>
              <c:numCache>
                <c:formatCode>General</c:formatCode>
                <c:ptCount val="12"/>
                <c:pt idx="0">
                  <c:v>5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7</c:v>
                </c:pt>
                <c:pt idx="5">
                  <c:v>18</c:v>
                </c:pt>
                <c:pt idx="6">
                  <c:v>4</c:v>
                </c:pt>
                <c:pt idx="7">
                  <c:v>5</c:v>
                </c:pt>
                <c:pt idx="8">
                  <c:v>7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Statistika'!$B$7:$M$7</c:f>
              <c:numCache>
                <c:formatCode>General</c:formatCode>
                <c:ptCount val="12"/>
                <c:pt idx="0">
                  <c:v>3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6</c:v>
                </c:pt>
                <c:pt idx="5">
                  <c:v>17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6"/>
        <c:overlap val="-43"/>
        <c:axId val="271252480"/>
        <c:axId val="271319808"/>
      </c:barChart>
      <c:catAx>
        <c:axId val="27125248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319808"/>
        <c:crosses val="autoZero"/>
        <c:auto val="1"/>
        <c:lblAlgn val="ctr"/>
        <c:lblOffset val="100"/>
        <c:noMultiLvlLbl val="0"/>
      </c:catAx>
      <c:valAx>
        <c:axId val="2713198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252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93,59%</a:t>
            </a:r>
          </a:p>
        </c:rich>
      </c:tx>
      <c:layout>
        <c:manualLayout>
          <c:xMode val="edge"/>
          <c:yMode val="edge"/>
          <c:x val="0.13928758905136857"/>
          <c:y val="2.64681555004135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95378048987584E-2"/>
          <c:y val="0.19061018199171384"/>
          <c:w val="0.86429445700475571"/>
          <c:h val="0.54227521559805081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2.8880866425992781E-2"/>
                  <c:y val="4.6319272125723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6421219319081551E-2"/>
                  <c:y val="4.6319272125723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308176100628929E-2"/>
                  <c:y val="3.3085194375516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806201550387597E-2"/>
                  <c:y val="-3.9702233250620347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504950495050113E-3"/>
                  <c:y val="-2.6468155500413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855520966855888E-2"/>
                  <c:y val="4.3010752688172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605375716924272E-2"/>
                  <c:y val="-3.6393713813068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222368037328669E-2"/>
                  <c:y val="3.3085194375516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3148283418553581E-2"/>
                  <c:y val="2.5711662075298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6219956300072834E-2"/>
                  <c:y val="-4.4077134986225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898305084745881E-2"/>
                  <c:y val="-3.3085194375516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Statistika'!$B$8:$M$8</c:f>
              <c:numCache>
                <c:formatCode>0.00%</c:formatCode>
                <c:ptCount val="12"/>
                <c:pt idx="0">
                  <c:v>0.6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0.8571428571428571</c:v>
                </c:pt>
                <c:pt idx="5">
                  <c:v>0.94444444444444442</c:v>
                </c:pt>
                <c:pt idx="6">
                  <c:v>0.75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365632"/>
        <c:axId val="271367168"/>
      </c:lineChart>
      <c:catAx>
        <c:axId val="27136563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367168"/>
        <c:crosses val="autoZero"/>
        <c:auto val="1"/>
        <c:lblAlgn val="ctr"/>
        <c:lblOffset val="100"/>
        <c:noMultiLvlLbl val="0"/>
      </c:catAx>
      <c:valAx>
        <c:axId val="271367168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3656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10</xdr:row>
      <xdr:rowOff>85725</xdr:rowOff>
    </xdr:from>
    <xdr:to>
      <xdr:col>6</xdr:col>
      <xdr:colOff>180975</xdr:colOff>
      <xdr:row>30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126999</xdr:colOff>
      <xdr:row>32</xdr:row>
      <xdr:rowOff>85725</xdr:rowOff>
    </xdr:from>
    <xdr:to>
      <xdr:col>6</xdr:col>
      <xdr:colOff>161925</xdr:colOff>
      <xdr:row>52</xdr:row>
      <xdr:rowOff>114300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10</xdr:row>
      <xdr:rowOff>85725</xdr:rowOff>
    </xdr:from>
    <xdr:to>
      <xdr:col>7</xdr:col>
      <xdr:colOff>180975</xdr:colOff>
      <xdr:row>30</xdr:row>
      <xdr:rowOff>114300</xdr:rowOff>
    </xdr:to>
    <xdr:graphicFrame macro="">
      <xdr:nvGraphicFramePr>
        <xdr:cNvPr id="1628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127000</xdr:colOff>
      <xdr:row>32</xdr:row>
      <xdr:rowOff>85725</xdr:rowOff>
    </xdr:from>
    <xdr:to>
      <xdr:col>7</xdr:col>
      <xdr:colOff>190500</xdr:colOff>
      <xdr:row>52</xdr:row>
      <xdr:rowOff>114300</xdr:rowOff>
    </xdr:to>
    <xdr:graphicFrame macro="">
      <xdr:nvGraphicFramePr>
        <xdr:cNvPr id="1628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I39" sqref="I39"/>
    </sheetView>
  </sheetViews>
  <sheetFormatPr defaultColWidth="9.140625" defaultRowHeight="15" x14ac:dyDescent="0.3"/>
  <cols>
    <col min="1" max="1" width="53.42578125" style="2" customWidth="1"/>
    <col min="2" max="2" width="11.7109375" style="2" customWidth="1"/>
    <col min="3" max="4" width="12.28515625" style="2" customWidth="1"/>
    <col min="5" max="7" width="12.42578125" style="2" customWidth="1"/>
    <col min="8" max="8" width="12.140625" style="2" customWidth="1"/>
    <col min="9" max="9" width="10.42578125" style="2" customWidth="1"/>
    <col min="10" max="10" width="11.85546875" style="2" customWidth="1"/>
    <col min="11" max="11" width="9.140625" style="2"/>
    <col min="12" max="12" width="12.85546875" style="2" customWidth="1"/>
    <col min="13" max="13" width="12.5703125" style="2" customWidth="1"/>
    <col min="14" max="14" width="13" style="2" customWidth="1"/>
    <col min="15" max="16384" width="9.140625" style="2"/>
  </cols>
  <sheetData>
    <row r="1" spans="1:14" ht="22.5" customHeight="1" x14ac:dyDescent="0.35">
      <c r="A1" s="12" t="s">
        <v>33</v>
      </c>
    </row>
    <row r="2" spans="1:14" ht="16.5" x14ac:dyDescent="0.3">
      <c r="A2" s="1" t="s">
        <v>4</v>
      </c>
    </row>
    <row r="3" spans="1:14" x14ac:dyDescent="0.3">
      <c r="A3" s="16" t="s">
        <v>20</v>
      </c>
    </row>
    <row r="4" spans="1:14" ht="14.45" customHeight="1" x14ac:dyDescent="0.3">
      <c r="B4" s="17" t="s">
        <v>0</v>
      </c>
      <c r="C4" s="17"/>
    </row>
    <row r="5" spans="1:14" ht="30" x14ac:dyDescent="0.3">
      <c r="A5" s="3"/>
      <c r="B5" s="15" t="s">
        <v>21</v>
      </c>
      <c r="C5" s="15" t="s">
        <v>23</v>
      </c>
      <c r="D5" s="15" t="s">
        <v>24</v>
      </c>
      <c r="E5" s="15" t="s">
        <v>25</v>
      </c>
      <c r="F5" s="15" t="s">
        <v>26</v>
      </c>
      <c r="G5" s="15" t="s">
        <v>27</v>
      </c>
      <c r="H5" s="15" t="s">
        <v>28</v>
      </c>
      <c r="I5" s="15" t="s">
        <v>29</v>
      </c>
      <c r="J5" s="15" t="s">
        <v>30</v>
      </c>
      <c r="K5" s="15" t="s">
        <v>31</v>
      </c>
      <c r="L5" s="15" t="s">
        <v>32</v>
      </c>
      <c r="M5" s="15" t="s">
        <v>34</v>
      </c>
      <c r="N5" s="11" t="s">
        <v>22</v>
      </c>
    </row>
    <row r="6" spans="1:14" x14ac:dyDescent="0.3">
      <c r="A6" s="4" t="s">
        <v>1</v>
      </c>
      <c r="B6" s="5">
        <v>2</v>
      </c>
      <c r="C6" s="5">
        <v>4</v>
      </c>
      <c r="D6" s="5">
        <v>10</v>
      </c>
      <c r="E6" s="5">
        <v>8</v>
      </c>
      <c r="F6" s="5">
        <v>3</v>
      </c>
      <c r="G6" s="5">
        <v>19</v>
      </c>
      <c r="H6" s="5">
        <v>10</v>
      </c>
      <c r="I6" s="5">
        <v>7</v>
      </c>
      <c r="J6" s="5">
        <v>6</v>
      </c>
      <c r="K6" s="5">
        <v>2</v>
      </c>
      <c r="L6" s="5">
        <v>2</v>
      </c>
      <c r="M6" s="5">
        <v>6</v>
      </c>
      <c r="N6" s="6">
        <f>SUM(B6:M6)</f>
        <v>79</v>
      </c>
    </row>
    <row r="7" spans="1:14" ht="30" x14ac:dyDescent="0.3">
      <c r="A7" s="7" t="s">
        <v>3</v>
      </c>
      <c r="B7" s="8">
        <v>2</v>
      </c>
      <c r="C7" s="8">
        <v>4</v>
      </c>
      <c r="D7" s="8">
        <v>10</v>
      </c>
      <c r="E7" s="8">
        <v>7</v>
      </c>
      <c r="F7" s="8">
        <v>2</v>
      </c>
      <c r="G7" s="8">
        <v>18</v>
      </c>
      <c r="H7" s="8">
        <v>10</v>
      </c>
      <c r="I7" s="8">
        <v>7</v>
      </c>
      <c r="J7" s="8">
        <v>6</v>
      </c>
      <c r="K7" s="8">
        <v>2</v>
      </c>
      <c r="L7" s="8">
        <v>2</v>
      </c>
      <c r="M7" s="8">
        <v>4</v>
      </c>
      <c r="N7" s="6">
        <f>SUM(B7:M7)</f>
        <v>74</v>
      </c>
    </row>
    <row r="8" spans="1:14" ht="45" x14ac:dyDescent="0.3">
      <c r="A8" s="9" t="s">
        <v>2</v>
      </c>
      <c r="B8" s="10">
        <f t="shared" ref="B8:L8" si="0">B7/B6</f>
        <v>1</v>
      </c>
      <c r="C8" s="10">
        <f t="shared" si="0"/>
        <v>1</v>
      </c>
      <c r="D8" s="10">
        <f t="shared" si="0"/>
        <v>1</v>
      </c>
      <c r="E8" s="10">
        <f t="shared" si="0"/>
        <v>0.875</v>
      </c>
      <c r="F8" s="10">
        <f t="shared" si="0"/>
        <v>0.66666666666666663</v>
      </c>
      <c r="G8" s="10">
        <f t="shared" si="0"/>
        <v>0.94736842105263153</v>
      </c>
      <c r="H8" s="10">
        <f t="shared" si="0"/>
        <v>1</v>
      </c>
      <c r="I8" s="10">
        <f t="shared" si="0"/>
        <v>1</v>
      </c>
      <c r="J8" s="10">
        <f t="shared" si="0"/>
        <v>1</v>
      </c>
      <c r="K8" s="10">
        <f t="shared" si="0"/>
        <v>1</v>
      </c>
      <c r="L8" s="10">
        <f t="shared" si="0"/>
        <v>1</v>
      </c>
      <c r="M8" s="10">
        <f t="shared" ref="M8:N8" si="1">M7/M6</f>
        <v>0.66666666666666663</v>
      </c>
      <c r="N8" s="10">
        <f t="shared" si="1"/>
        <v>0.93670886075949367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/>
  </sheetViews>
  <sheetFormatPr defaultColWidth="9.140625" defaultRowHeight="15" x14ac:dyDescent="0.3"/>
  <cols>
    <col min="1" max="1" width="53.42578125" style="2" customWidth="1"/>
    <col min="2" max="2" width="10.5703125" style="2" customWidth="1"/>
    <col min="3" max="3" width="11.85546875" style="2" customWidth="1"/>
    <col min="4" max="4" width="12.28515625" style="2" customWidth="1"/>
    <col min="5" max="5" width="12.5703125" style="2" customWidth="1"/>
    <col min="6" max="6" width="11.28515625" style="2" customWidth="1"/>
    <col min="7" max="7" width="12" style="2" customWidth="1"/>
    <col min="8" max="8" width="12.5703125" style="2" customWidth="1"/>
    <col min="9" max="9" width="12.140625" style="2" customWidth="1"/>
    <col min="10" max="10" width="12" style="2" customWidth="1"/>
    <col min="11" max="11" width="11.140625" style="2" customWidth="1"/>
    <col min="12" max="12" width="12" style="2" customWidth="1"/>
    <col min="13" max="13" width="12.140625" style="2" customWidth="1"/>
    <col min="14" max="14" width="12.85546875" style="2" customWidth="1"/>
    <col min="15" max="16384" width="9.140625" style="2"/>
  </cols>
  <sheetData>
    <row r="1" spans="1:14" x14ac:dyDescent="0.3">
      <c r="A1" s="12" t="s">
        <v>18</v>
      </c>
    </row>
    <row r="2" spans="1:14" ht="16.5" x14ac:dyDescent="0.3">
      <c r="A2" s="1" t="s">
        <v>4</v>
      </c>
    </row>
    <row r="3" spans="1:14" x14ac:dyDescent="0.3">
      <c r="A3" s="16" t="s">
        <v>5</v>
      </c>
    </row>
    <row r="4" spans="1:14" ht="15.75" x14ac:dyDescent="0.3">
      <c r="B4" s="18" t="s">
        <v>0</v>
      </c>
      <c r="C4" s="18"/>
      <c r="D4" s="19"/>
      <c r="E4" s="19"/>
      <c r="F4" s="13"/>
      <c r="G4" s="14"/>
      <c r="H4" s="14"/>
    </row>
    <row r="5" spans="1:14" ht="30" x14ac:dyDescent="0.3">
      <c r="A5" s="3"/>
      <c r="B5" s="15" t="s">
        <v>6</v>
      </c>
      <c r="C5" s="15" t="s">
        <v>8</v>
      </c>
      <c r="D5" s="15" t="s">
        <v>9</v>
      </c>
      <c r="E5" s="15" t="s">
        <v>10</v>
      </c>
      <c r="F5" s="15" t="s">
        <v>11</v>
      </c>
      <c r="G5" s="15" t="s">
        <v>12</v>
      </c>
      <c r="H5" s="15" t="s">
        <v>13</v>
      </c>
      <c r="I5" s="15" t="s">
        <v>14</v>
      </c>
      <c r="J5" s="15" t="s">
        <v>15</v>
      </c>
      <c r="K5" s="15" t="s">
        <v>16</v>
      </c>
      <c r="L5" s="15" t="s">
        <v>17</v>
      </c>
      <c r="M5" s="15" t="s">
        <v>19</v>
      </c>
      <c r="N5" s="11" t="s">
        <v>7</v>
      </c>
    </row>
    <row r="6" spans="1:14" x14ac:dyDescent="0.3">
      <c r="A6" s="4" t="s">
        <v>1</v>
      </c>
      <c r="B6" s="5">
        <v>5</v>
      </c>
      <c r="C6" s="5">
        <v>9</v>
      </c>
      <c r="D6" s="5">
        <v>8</v>
      </c>
      <c r="E6" s="5">
        <v>5</v>
      </c>
      <c r="F6" s="5">
        <v>7</v>
      </c>
      <c r="G6" s="5">
        <v>18</v>
      </c>
      <c r="H6" s="5">
        <v>4</v>
      </c>
      <c r="I6" s="5">
        <v>5</v>
      </c>
      <c r="J6" s="5">
        <v>7</v>
      </c>
      <c r="K6" s="5">
        <v>4</v>
      </c>
      <c r="L6" s="5">
        <v>3</v>
      </c>
      <c r="M6" s="5">
        <v>3</v>
      </c>
      <c r="N6" s="6">
        <f>SUM(B6:M6)</f>
        <v>78</v>
      </c>
    </row>
    <row r="7" spans="1:14" ht="30" x14ac:dyDescent="0.3">
      <c r="A7" s="7" t="s">
        <v>3</v>
      </c>
      <c r="B7" s="8">
        <v>3</v>
      </c>
      <c r="C7" s="8">
        <v>9</v>
      </c>
      <c r="D7" s="8">
        <v>8</v>
      </c>
      <c r="E7" s="8">
        <v>5</v>
      </c>
      <c r="F7" s="8">
        <v>6</v>
      </c>
      <c r="G7" s="8">
        <v>17</v>
      </c>
      <c r="H7" s="8">
        <v>3</v>
      </c>
      <c r="I7" s="8">
        <v>5</v>
      </c>
      <c r="J7" s="8">
        <v>7</v>
      </c>
      <c r="K7" s="8">
        <v>4</v>
      </c>
      <c r="L7" s="8">
        <v>3</v>
      </c>
      <c r="M7" s="8">
        <v>3</v>
      </c>
      <c r="N7" s="6">
        <f>SUM(B7:M7)</f>
        <v>73</v>
      </c>
    </row>
    <row r="8" spans="1:14" ht="45" x14ac:dyDescent="0.3">
      <c r="A8" s="9" t="s">
        <v>2</v>
      </c>
      <c r="B8" s="10">
        <f t="shared" ref="B8:L8" si="0">B7/B6</f>
        <v>0.6</v>
      </c>
      <c r="C8" s="10">
        <f t="shared" si="0"/>
        <v>1</v>
      </c>
      <c r="D8" s="10">
        <f t="shared" si="0"/>
        <v>1</v>
      </c>
      <c r="E8" s="10">
        <f t="shared" si="0"/>
        <v>1</v>
      </c>
      <c r="F8" s="10">
        <f t="shared" si="0"/>
        <v>0.8571428571428571</v>
      </c>
      <c r="G8" s="10">
        <f t="shared" si="0"/>
        <v>0.94444444444444442</v>
      </c>
      <c r="H8" s="10">
        <f t="shared" si="0"/>
        <v>0.75</v>
      </c>
      <c r="I8" s="10">
        <f t="shared" si="0"/>
        <v>1</v>
      </c>
      <c r="J8" s="10">
        <f t="shared" si="0"/>
        <v>1</v>
      </c>
      <c r="K8" s="10">
        <f t="shared" si="0"/>
        <v>1</v>
      </c>
      <c r="L8" s="10">
        <f t="shared" si="0"/>
        <v>1</v>
      </c>
      <c r="M8" s="10">
        <f t="shared" ref="M8:N8" si="1">M7/M6</f>
        <v>1</v>
      </c>
      <c r="N8" s="10">
        <f t="shared" si="1"/>
        <v>0.9358974358974359</v>
      </c>
    </row>
  </sheetData>
  <mergeCells count="1">
    <mergeCell ref="B4:E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m. Statistika</vt:lpstr>
      <vt:lpstr>2019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2013-11-06T08:01:20Z</dcterms:created>
  <dcterms:modified xsi:type="dcterms:W3CDTF">2021-01-04T11:17:06Z</dcterms:modified>
</cp:coreProperties>
</file>