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60" yWindow="-45" windowWidth="28635" windowHeight="12270"/>
  </bookViews>
  <sheets>
    <sheet name="2020 m. Statistika" sheetId="9" r:id="rId1"/>
    <sheet name="2019 m. Statistika " sheetId="8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  <c r="L8" i="8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<sst xmlns="http://schemas.openxmlformats.org/spreadsheetml/2006/main" count="40" uniqueCount="35">
  <si>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</si>
  <si>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</si>
  <si>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</si>
  <si>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</si>
  <si>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„Fizinių asmenų veiklos įregistravimas /išregistravimas/ duomenų keitimas mokesčių mokėtojų registre“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</si>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</sst>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- 130861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- 109105</a:t>
            </a:r>
          </a:p>
        </c:rich>
      </c:tx>
      <c:layout>
        <c:manualLayout>
          <c:xMode val="edge"/>
          <c:yMode val="edge"/>
          <c:x val="0.17410948223419842"/>
          <c:y val="2.12765957446808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71920723174535"/>
          <c:y val="0.21164851733958787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8629534628068889E-3"/>
                  <c:y val="6.501106931754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016723679208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10678</c:v>
                </c:pt>
                <c:pt idx="1">
                  <c:v>9347</c:v>
                </c:pt>
                <c:pt idx="2">
                  <c:v>9529</c:v>
                </c:pt>
                <c:pt idx="3">
                  <c:v>8461</c:v>
                </c:pt>
                <c:pt idx="4">
                  <c:v>8888</c:v>
                </c:pt>
                <c:pt idx="5">
                  <c:v>13096</c:v>
                </c:pt>
                <c:pt idx="6">
                  <c:v>14058</c:v>
                </c:pt>
                <c:pt idx="7">
                  <c:v>11377</c:v>
                </c:pt>
                <c:pt idx="8">
                  <c:v>13026</c:v>
                </c:pt>
                <c:pt idx="9">
                  <c:v>12886</c:v>
                </c:pt>
                <c:pt idx="10">
                  <c:v>9363</c:v>
                </c:pt>
                <c:pt idx="11">
                  <c:v>10152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9997172394491364E-2"/>
                  <c:y val="-2.792204165968615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47400916389E-2"/>
                  <c:y val="1.275917065390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8484</c:v>
                </c:pt>
                <c:pt idx="1">
                  <c:v>7231</c:v>
                </c:pt>
                <c:pt idx="2">
                  <c:v>8200</c:v>
                </c:pt>
                <c:pt idx="3">
                  <c:v>7805</c:v>
                </c:pt>
                <c:pt idx="4">
                  <c:v>7642</c:v>
                </c:pt>
                <c:pt idx="5">
                  <c:v>9816</c:v>
                </c:pt>
                <c:pt idx="6">
                  <c:v>10824</c:v>
                </c:pt>
                <c:pt idx="7">
                  <c:v>9450</c:v>
                </c:pt>
                <c:pt idx="8">
                  <c:v>11052</c:v>
                </c:pt>
                <c:pt idx="9">
                  <c:v>11064</c:v>
                </c:pt>
                <c:pt idx="10">
                  <c:v>8396</c:v>
                </c:pt>
                <c:pt idx="11">
                  <c:v>9141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270075392"/>
        <c:axId val="270076928"/>
      </c:barChart>
      <c:catAx>
        <c:axId val="2700753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076928"/>
        <c:crosses val="autoZero"/>
        <c:auto val="1"/>
        <c:lblAlgn val="ctr"/>
        <c:lblOffset val="100"/>
        <c:noMultiLvlLbl val="0"/>
      </c:catAx>
      <c:valAx>
        <c:axId val="270076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0753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83,37%</a:t>
            </a:r>
          </a:p>
        </c:rich>
      </c:tx>
      <c:layout>
        <c:manualLayout>
          <c:xMode val="edge"/>
          <c:yMode val="edge"/>
          <c:x val="0.19348887577977836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521469299096233E-2"/>
          <c:y val="0.29931758530183727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67321652361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9803048841929494E-2"/>
                  <c:y val="-3.748754546177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755953287409039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0.79453081101329837</c:v>
                </c:pt>
                <c:pt idx="1">
                  <c:v>0.7736172033807639</c:v>
                </c:pt>
                <c:pt idx="2">
                  <c:v>0.86053101059922343</c:v>
                </c:pt>
                <c:pt idx="3">
                  <c:v>0.92246779340503482</c:v>
                </c:pt>
                <c:pt idx="4">
                  <c:v>0.85981098109810983</c:v>
                </c:pt>
                <c:pt idx="5">
                  <c:v>0.74954184483811848</c:v>
                </c:pt>
                <c:pt idx="6">
                  <c:v>0.7699530516431925</c:v>
                </c:pt>
                <c:pt idx="7">
                  <c:v>0.83062318713193284</c:v>
                </c:pt>
                <c:pt idx="8">
                  <c:v>0.84845693228926766</c:v>
                </c:pt>
                <c:pt idx="9">
                  <c:v>0.85860623932950486</c:v>
                </c:pt>
                <c:pt idx="10">
                  <c:v>0.89672113638790985</c:v>
                </c:pt>
                <c:pt idx="11">
                  <c:v>0.90041371158392436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35296"/>
        <c:axId val="270136832"/>
      </c:lineChart>
      <c:catAx>
        <c:axId val="2701352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136832"/>
        <c:crosses val="autoZero"/>
        <c:auto val="1"/>
        <c:lblAlgn val="ctr"/>
        <c:lblOffset val="100"/>
        <c:noMultiLvlLbl val="0"/>
      </c:catAx>
      <c:valAx>
        <c:axId val="27013683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135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- 102255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- 78770</a:t>
            </a:r>
          </a:p>
        </c:rich>
      </c:tx>
      <c:layout>
        <c:manualLayout>
          <c:xMode val="edge"/>
          <c:yMode val="edge"/>
          <c:x val="0.17410948223419842"/>
          <c:y val="2.12765957446808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71920723174535"/>
          <c:y val="0.21164851733958787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 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8629534628068889E-3"/>
                  <c:y val="6.501106931754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016723679208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'!$B$6:$M$6</c:f>
              <c:numCache>
                <c:formatCode>General</c:formatCode>
                <c:ptCount val="12"/>
                <c:pt idx="0">
                  <c:v>9443</c:v>
                </c:pt>
                <c:pt idx="1">
                  <c:v>7358</c:v>
                </c:pt>
                <c:pt idx="2">
                  <c:v>8974</c:v>
                </c:pt>
                <c:pt idx="3">
                  <c:v>10480</c:v>
                </c:pt>
                <c:pt idx="4">
                  <c:v>8804</c:v>
                </c:pt>
                <c:pt idx="5">
                  <c:v>7255</c:v>
                </c:pt>
                <c:pt idx="6">
                  <c:v>7963</c:v>
                </c:pt>
                <c:pt idx="7">
                  <c:v>7199</c:v>
                </c:pt>
                <c:pt idx="8">
                  <c:v>8803</c:v>
                </c:pt>
                <c:pt idx="9">
                  <c:v>9215</c:v>
                </c:pt>
                <c:pt idx="10">
                  <c:v>8731</c:v>
                </c:pt>
                <c:pt idx="11">
                  <c:v>8030</c:v>
                </c:pt>
              </c:numCache>
            </c:numRef>
          </c:val>
        </c:ser>
        <c:ser>
          <c:idx val="0"/>
          <c:order val="1"/>
          <c:tx>
            <c:strRef>
              <c:f>'2019 m. Statistika 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9997172394491364E-2"/>
                  <c:y val="-2.792204165968615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47400916389E-2"/>
                  <c:y val="1.275917065390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'!$B$7:$M$7</c:f>
              <c:numCache>
                <c:formatCode>General</c:formatCode>
                <c:ptCount val="12"/>
                <c:pt idx="0">
                  <c:v>6978</c:v>
                </c:pt>
                <c:pt idx="1">
                  <c:v>5664</c:v>
                </c:pt>
                <c:pt idx="2">
                  <c:v>6957</c:v>
                </c:pt>
                <c:pt idx="3">
                  <c:v>8194</c:v>
                </c:pt>
                <c:pt idx="4">
                  <c:v>6667</c:v>
                </c:pt>
                <c:pt idx="5">
                  <c:v>5578</c:v>
                </c:pt>
                <c:pt idx="6">
                  <c:v>5911</c:v>
                </c:pt>
                <c:pt idx="7">
                  <c:v>5333</c:v>
                </c:pt>
                <c:pt idx="8">
                  <c:v>6674</c:v>
                </c:pt>
                <c:pt idx="9">
                  <c:v>7247</c:v>
                </c:pt>
                <c:pt idx="10">
                  <c:v>6998</c:v>
                </c:pt>
                <c:pt idx="11">
                  <c:v>6569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270621696"/>
        <c:axId val="270623488"/>
      </c:barChart>
      <c:catAx>
        <c:axId val="2706216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623488"/>
        <c:crosses val="autoZero"/>
        <c:auto val="1"/>
        <c:lblAlgn val="ctr"/>
        <c:lblOffset val="100"/>
        <c:noMultiLvlLbl val="0"/>
      </c:catAx>
      <c:valAx>
        <c:axId val="270623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621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77,03%</a:t>
            </a:r>
          </a:p>
        </c:rich>
      </c:tx>
      <c:layout>
        <c:manualLayout>
          <c:xMode val="edge"/>
          <c:yMode val="edge"/>
          <c:x val="0.19348887577977836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132248126964589E-2"/>
          <c:y val="0.17810546408971606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 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67321652361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9803048841929494E-2"/>
                  <c:y val="-3.748754546177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755953287409039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 '!$B$8:$M$8</c:f>
              <c:numCache>
                <c:formatCode>0.00%</c:formatCode>
                <c:ptCount val="12"/>
                <c:pt idx="0">
                  <c:v>0.73896007624695537</c:v>
                </c:pt>
                <c:pt idx="1">
                  <c:v>0.76977439521609137</c:v>
                </c:pt>
                <c:pt idx="2">
                  <c:v>0.7752395810118119</c:v>
                </c:pt>
                <c:pt idx="3">
                  <c:v>0.78187022900763359</c:v>
                </c:pt>
                <c:pt idx="4">
                  <c:v>0.75726942298955024</c:v>
                </c:pt>
                <c:pt idx="5">
                  <c:v>0.76884906960716748</c:v>
                </c:pt>
                <c:pt idx="6">
                  <c:v>0.7423081753108125</c:v>
                </c:pt>
                <c:pt idx="7">
                  <c:v>0.7407973329629115</c:v>
                </c:pt>
                <c:pt idx="8">
                  <c:v>0.75815063046688624</c:v>
                </c:pt>
                <c:pt idx="9">
                  <c:v>0.78643516006511127</c:v>
                </c:pt>
                <c:pt idx="10">
                  <c:v>0.80151185431222083</c:v>
                </c:pt>
                <c:pt idx="11">
                  <c:v>0.81805728518057286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415360"/>
        <c:axId val="270416896"/>
      </c:lineChart>
      <c:catAx>
        <c:axId val="2704153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416896"/>
        <c:crosses val="autoZero"/>
        <c:auto val="1"/>
        <c:lblAlgn val="ctr"/>
        <c:lblOffset val="100"/>
        <c:noMultiLvlLbl val="0"/>
      </c:catAx>
      <c:valAx>
        <c:axId val="27041689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415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231774</xdr:colOff>
      <xdr:row>10</xdr:row>
      <xdr:rowOff>57150</xdr:rowOff>
    </xdr:from>
    <xdr:to>
      <xdr:col>6</xdr:col>
      <xdr:colOff>400050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6</xdr:col>
      <xdr:colOff>314325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57150</xdr:rowOff>
    </xdr:from>
    <xdr:to>
      <xdr:col>7</xdr:col>
      <xdr:colOff>285750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7</xdr:col>
      <xdr:colOff>333375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6" sqref="I36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42578125" style="3" customWidth="1"/>
    <col min="4" max="4" width="12.28515625" style="3" customWidth="1"/>
    <col min="5" max="5" width="11.7109375" style="3" customWidth="1"/>
    <col min="6" max="6" width="12.5703125" style="3" customWidth="1"/>
    <col min="7" max="7" width="12.28515625" style="3" customWidth="1"/>
    <col min="8" max="8" width="12.42578125" style="3" customWidth="1"/>
    <col min="9" max="9" width="11.5703125" style="3" customWidth="1"/>
    <col min="10" max="11" width="11.85546875" style="3" customWidth="1"/>
    <col min="12" max="12" width="12.28515625" style="3" customWidth="1"/>
    <col min="13" max="13" width="12.85546875" style="3" customWidth="1"/>
    <col min="14" max="14" width="14.42578125" style="3" customWidth="1"/>
    <col min="15" max="16384" width="9.140625" style="3"/>
  </cols>
  <sheetData>
    <row r="1" spans="1:14" ht="20.2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10678</v>
      </c>
      <c r="C6" s="8">
        <v>9347</v>
      </c>
      <c r="D6" s="8">
        <v>9529</v>
      </c>
      <c r="E6" s="8">
        <v>8461</v>
      </c>
      <c r="F6" s="8">
        <v>8888</v>
      </c>
      <c r="G6" s="8">
        <v>13096</v>
      </c>
      <c r="H6" s="8">
        <v>14058</v>
      </c>
      <c r="I6" s="8">
        <v>11377</v>
      </c>
      <c r="J6" s="8">
        <v>13026</v>
      </c>
      <c r="K6" s="8">
        <v>12886</v>
      </c>
      <c r="L6" s="8">
        <v>9363</v>
      </c>
      <c r="M6" s="8">
        <v>10152</v>
      </c>
      <c r="N6" s="9">
        <f>SUM(B6:M6)</f>
        <v>130861</v>
      </c>
    </row>
    <row r="7" spans="1:14" ht="30" x14ac:dyDescent="0.3">
      <c r="A7" s="10" t="s">
        <v>3</v>
      </c>
      <c r="B7" s="11">
        <v>8484</v>
      </c>
      <c r="C7" s="11">
        <v>7231</v>
      </c>
      <c r="D7" s="11">
        <v>8200</v>
      </c>
      <c r="E7" s="11">
        <v>7805</v>
      </c>
      <c r="F7" s="11">
        <v>7642</v>
      </c>
      <c r="G7" s="11">
        <v>9816</v>
      </c>
      <c r="H7" s="11">
        <v>10824</v>
      </c>
      <c r="I7" s="11">
        <v>9450</v>
      </c>
      <c r="J7" s="11">
        <v>11052</v>
      </c>
      <c r="K7" s="11">
        <v>11064</v>
      </c>
      <c r="L7" s="11">
        <v>8396</v>
      </c>
      <c r="M7" s="11">
        <v>9141</v>
      </c>
      <c r="N7" s="9">
        <f>SUM(B7:M7)</f>
        <v>109105</v>
      </c>
    </row>
    <row r="8" spans="1:14" ht="45" x14ac:dyDescent="0.3">
      <c r="A8" s="12" t="s">
        <v>2</v>
      </c>
      <c r="B8" s="13">
        <f t="shared" ref="B8:L8" si="0">B7/B6</f>
        <v>0.79453081101329837</v>
      </c>
      <c r="C8" s="13">
        <f t="shared" si="0"/>
        <v>0.7736172033807639</v>
      </c>
      <c r="D8" s="13">
        <f t="shared" si="0"/>
        <v>0.86053101059922343</v>
      </c>
      <c r="E8" s="13">
        <f t="shared" si="0"/>
        <v>0.92246779340503482</v>
      </c>
      <c r="F8" s="13">
        <f t="shared" si="0"/>
        <v>0.85981098109810983</v>
      </c>
      <c r="G8" s="13">
        <f t="shared" si="0"/>
        <v>0.74954184483811848</v>
      </c>
      <c r="H8" s="13">
        <f t="shared" si="0"/>
        <v>0.7699530516431925</v>
      </c>
      <c r="I8" s="13">
        <f t="shared" si="0"/>
        <v>0.83062318713193284</v>
      </c>
      <c r="J8" s="13">
        <f t="shared" si="0"/>
        <v>0.84845693228926766</v>
      </c>
      <c r="K8" s="13">
        <f t="shared" si="0"/>
        <v>0.85860623932950486</v>
      </c>
      <c r="L8" s="13">
        <f t="shared" si="0"/>
        <v>0.89672113638790985</v>
      </c>
      <c r="M8" s="13">
        <f t="shared" ref="M8:N8" si="1">M7/M6</f>
        <v>0.90041371158392436</v>
      </c>
      <c r="N8" s="13">
        <f t="shared" si="1"/>
        <v>0.83374725854150589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7" sqref="L17"/>
    </sheetView>
  </sheetViews>
  <sheetFormatPr defaultColWidth="9.140625" defaultRowHeight="15" x14ac:dyDescent="0.3"/>
  <cols>
    <col min="1" max="1" width="53.42578125" style="3" customWidth="1"/>
    <col min="2" max="2" width="10.42578125" style="3" customWidth="1"/>
    <col min="3" max="3" width="11.5703125" style="3" customWidth="1"/>
    <col min="4" max="4" width="11.140625" style="3" customWidth="1"/>
    <col min="5" max="5" width="12" style="3" customWidth="1"/>
    <col min="6" max="6" width="11.42578125" style="3" customWidth="1"/>
    <col min="7" max="9" width="12.42578125" style="3" customWidth="1"/>
    <col min="10" max="10" width="12.140625" style="3" customWidth="1"/>
    <col min="11" max="11" width="12.28515625" style="3" customWidth="1"/>
    <col min="12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7" t="s">
        <v>0</v>
      </c>
      <c r="C4" s="17"/>
      <c r="D4" s="17"/>
      <c r="E4" s="18"/>
      <c r="F4" s="15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9443</v>
      </c>
      <c r="C6" s="8">
        <v>7358</v>
      </c>
      <c r="D6" s="8">
        <v>8974</v>
      </c>
      <c r="E6" s="8">
        <v>10480</v>
      </c>
      <c r="F6" s="8">
        <v>8804</v>
      </c>
      <c r="G6" s="8">
        <v>7255</v>
      </c>
      <c r="H6" s="8">
        <v>7963</v>
      </c>
      <c r="I6" s="8">
        <v>7199</v>
      </c>
      <c r="J6" s="8">
        <v>8803</v>
      </c>
      <c r="K6" s="8">
        <v>9215</v>
      </c>
      <c r="L6" s="8">
        <v>8731</v>
      </c>
      <c r="M6" s="8">
        <v>8030</v>
      </c>
      <c r="N6" s="9">
        <f>SUM(B6:M6)</f>
        <v>102255</v>
      </c>
    </row>
    <row r="7" spans="1:14" ht="30" x14ac:dyDescent="0.3">
      <c r="A7" s="10" t="s">
        <v>3</v>
      </c>
      <c r="B7" s="11">
        <v>6978</v>
      </c>
      <c r="C7" s="11">
        <v>5664</v>
      </c>
      <c r="D7" s="11">
        <v>6957</v>
      </c>
      <c r="E7" s="11">
        <v>8194</v>
      </c>
      <c r="F7" s="11">
        <v>6667</v>
      </c>
      <c r="G7" s="11">
        <v>5578</v>
      </c>
      <c r="H7" s="11">
        <v>5911</v>
      </c>
      <c r="I7" s="11">
        <v>5333</v>
      </c>
      <c r="J7" s="11">
        <v>6674</v>
      </c>
      <c r="K7" s="11">
        <v>7247</v>
      </c>
      <c r="L7" s="11">
        <v>6998</v>
      </c>
      <c r="M7" s="11">
        <v>6569</v>
      </c>
      <c r="N7" s="9">
        <f>SUM(B7:M7)</f>
        <v>78770</v>
      </c>
    </row>
    <row r="8" spans="1:14" ht="45" x14ac:dyDescent="0.3">
      <c r="A8" s="12" t="s">
        <v>2</v>
      </c>
      <c r="B8" s="13">
        <f t="shared" ref="B8:L8" si="0">B7/B6</f>
        <v>0.73896007624695537</v>
      </c>
      <c r="C8" s="13">
        <f t="shared" si="0"/>
        <v>0.76977439521609137</v>
      </c>
      <c r="D8" s="13">
        <f t="shared" si="0"/>
        <v>0.7752395810118119</v>
      </c>
      <c r="E8" s="13">
        <f t="shared" si="0"/>
        <v>0.78187022900763359</v>
      </c>
      <c r="F8" s="13">
        <f t="shared" si="0"/>
        <v>0.75726942298955024</v>
      </c>
      <c r="G8" s="13">
        <f t="shared" si="0"/>
        <v>0.76884906960716748</v>
      </c>
      <c r="H8" s="13">
        <f t="shared" si="0"/>
        <v>0.7423081753108125</v>
      </c>
      <c r="I8" s="13">
        <f t="shared" si="0"/>
        <v>0.7407973329629115</v>
      </c>
      <c r="J8" s="13">
        <f t="shared" si="0"/>
        <v>0.75815063046688624</v>
      </c>
      <c r="K8" s="13">
        <f t="shared" si="0"/>
        <v>0.78643516006511127</v>
      </c>
      <c r="L8" s="13">
        <f t="shared" si="0"/>
        <v>0.80151185431222083</v>
      </c>
      <c r="M8" s="13">
        <f t="shared" ref="M8:N8" si="1">M7/M6</f>
        <v>0.81805728518057286</v>
      </c>
      <c r="N8" s="13">
        <f t="shared" si="1"/>
        <v>0.77032907926262773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2021-01-04T11:19:40Z</dcterms:modified>
</cp:coreProperties>
</file>