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7" r:id="rId1"/>
    <sheet name="2019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 l="1"/>
  <c r="M8" i="7" l="1"/>
  <c r="N8" i="7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<sst xmlns="http://schemas.openxmlformats.org/spreadsheetml/2006/main" count="40" uniqueCount="35">
  <si>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</si>
  <si>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</si>
  <si>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</si>
  <si>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„Kito mokestinio laikotarpio nustatymas“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</si>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</sst>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- 877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- 874</a:t>
            </a:r>
          </a:p>
        </c:rich>
      </c:tx>
      <c:layout>
        <c:manualLayout>
          <c:xMode val="edge"/>
          <c:yMode val="edge"/>
          <c:x val="0.14630286322123404"/>
          <c:y val="2.31596360628618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275151376829"/>
          <c:y val="0.20384439538109844"/>
          <c:w val="0.84839881180860299"/>
          <c:h val="0.542275215598051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31</c:v>
                </c:pt>
                <c:pt idx="1">
                  <c:v>41</c:v>
                </c:pt>
                <c:pt idx="2">
                  <c:v>71</c:v>
                </c:pt>
                <c:pt idx="3">
                  <c:v>38</c:v>
                </c:pt>
                <c:pt idx="4">
                  <c:v>70</c:v>
                </c:pt>
                <c:pt idx="5">
                  <c:v>192</c:v>
                </c:pt>
                <c:pt idx="6">
                  <c:v>28</c:v>
                </c:pt>
                <c:pt idx="7">
                  <c:v>35</c:v>
                </c:pt>
                <c:pt idx="8">
                  <c:v>39</c:v>
                </c:pt>
                <c:pt idx="9">
                  <c:v>26</c:v>
                </c:pt>
                <c:pt idx="10">
                  <c:v>69</c:v>
                </c:pt>
                <c:pt idx="11">
                  <c:v>237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4.672897196261681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114091102596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1085568326947953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811409110259685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05704555129842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834523021070969E-3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7882024212452289E-3"/>
                  <c:y val="1.1019283746556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464646464646583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239599226043292E-3"/>
                  <c:y val="-3.6730945821854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656284890892088E-2"/>
                  <c:y val="9.925453533184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51339481774264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744646405180774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31</c:v>
                </c:pt>
                <c:pt idx="1">
                  <c:v>41</c:v>
                </c:pt>
                <c:pt idx="2">
                  <c:v>71</c:v>
                </c:pt>
                <c:pt idx="3">
                  <c:v>38</c:v>
                </c:pt>
                <c:pt idx="4">
                  <c:v>69</c:v>
                </c:pt>
                <c:pt idx="5">
                  <c:v>191</c:v>
                </c:pt>
                <c:pt idx="6">
                  <c:v>28</c:v>
                </c:pt>
                <c:pt idx="7">
                  <c:v>35</c:v>
                </c:pt>
                <c:pt idx="8">
                  <c:v>39</c:v>
                </c:pt>
                <c:pt idx="9">
                  <c:v>25</c:v>
                </c:pt>
                <c:pt idx="10">
                  <c:v>69</c:v>
                </c:pt>
                <c:pt idx="11">
                  <c:v>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2800896"/>
        <c:axId val="262802432"/>
      </c:barChart>
      <c:catAx>
        <c:axId val="26280089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802432"/>
        <c:crosses val="autoZero"/>
        <c:auto val="1"/>
        <c:lblAlgn val="ctr"/>
        <c:lblOffset val="100"/>
        <c:noMultiLvlLbl val="0"/>
      </c:catAx>
      <c:valAx>
        <c:axId val="2628024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8008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99,66 %</a:t>
            </a:r>
          </a:p>
        </c:rich>
      </c:tx>
      <c:layout>
        <c:manualLayout>
          <c:xMode val="edge"/>
          <c:yMode val="edge"/>
          <c:x val="0.16230491621239654"/>
          <c:y val="3.70369328833895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483008210672004"/>
          <c:y val="0.26946366901505731"/>
          <c:w val="0.82845713087064254"/>
          <c:h val="0.63661386076740412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298087739032619E-2"/>
                  <c:y val="4.1005186851643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584577789845234E-2"/>
                  <c:y val="-2.38095238095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539152759948651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852047556142668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4090708938793483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5293986689163857E-2"/>
                  <c:y val="-4.0726965050421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5794808435830767E-2"/>
                  <c:y val="-5.9523809523809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488846681049997E-2"/>
                  <c:y val="-4.761904761904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4669366693881946E-3"/>
                  <c:y val="-3.422208223972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900981647460521E-2"/>
                  <c:y val="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0.98571428571428577</c:v>
                </c:pt>
                <c:pt idx="5">
                  <c:v>0.99479166666666663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0.96153846153846156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831488"/>
        <c:axId val="262997120"/>
      </c:lineChart>
      <c:catAx>
        <c:axId val="26283148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 algn="ctr">
              <a:defRPr lang="lt-LT" sz="1000" b="0" i="0" u="none" strike="noStrike" kern="1200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997120"/>
        <c:crosses val="autoZero"/>
        <c:auto val="1"/>
        <c:lblAlgn val="ctr"/>
        <c:lblOffset val="100"/>
        <c:noMultiLvlLbl val="0"/>
      </c:catAx>
      <c:valAx>
        <c:axId val="262997120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83148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- 1494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- 1489</a:t>
            </a:r>
          </a:p>
        </c:rich>
      </c:tx>
      <c:layout>
        <c:manualLayout>
          <c:xMode val="edge"/>
          <c:yMode val="edge"/>
          <c:x val="0.14630286322123404"/>
          <c:y val="2.31596360628618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275151376829"/>
          <c:y val="0.20384439538109844"/>
          <c:w val="0.84839881180860299"/>
          <c:h val="0.542275215598051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29</c:v>
                </c:pt>
                <c:pt idx="1">
                  <c:v>22</c:v>
                </c:pt>
                <c:pt idx="2">
                  <c:v>33</c:v>
                </c:pt>
                <c:pt idx="3">
                  <c:v>26</c:v>
                </c:pt>
                <c:pt idx="4">
                  <c:v>80</c:v>
                </c:pt>
                <c:pt idx="5">
                  <c:v>592</c:v>
                </c:pt>
                <c:pt idx="6">
                  <c:v>222</c:v>
                </c:pt>
                <c:pt idx="7">
                  <c:v>89</c:v>
                </c:pt>
                <c:pt idx="8">
                  <c:v>120</c:v>
                </c:pt>
                <c:pt idx="9">
                  <c:v>43</c:v>
                </c:pt>
                <c:pt idx="10">
                  <c:v>56</c:v>
                </c:pt>
                <c:pt idx="11">
                  <c:v>182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4.672897196261681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114091102596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1085568326947953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811409110259685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05704555129842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834523021070969E-3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7882024212452289E-3"/>
                  <c:y val="1.1019283746556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464646464646583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239599226043292E-3"/>
                  <c:y val="-3.6730945821854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656284890892088E-2"/>
                  <c:y val="9.925453533184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51339481774264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744646405180774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29</c:v>
                </c:pt>
                <c:pt idx="1">
                  <c:v>21</c:v>
                </c:pt>
                <c:pt idx="2">
                  <c:v>33</c:v>
                </c:pt>
                <c:pt idx="3">
                  <c:v>25</c:v>
                </c:pt>
                <c:pt idx="4">
                  <c:v>79</c:v>
                </c:pt>
                <c:pt idx="5">
                  <c:v>590</c:v>
                </c:pt>
                <c:pt idx="6">
                  <c:v>222</c:v>
                </c:pt>
                <c:pt idx="7">
                  <c:v>89</c:v>
                </c:pt>
                <c:pt idx="8">
                  <c:v>120</c:v>
                </c:pt>
                <c:pt idx="9">
                  <c:v>43</c:v>
                </c:pt>
                <c:pt idx="10">
                  <c:v>56</c:v>
                </c:pt>
                <c:pt idx="11">
                  <c:v>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3346816"/>
        <c:axId val="263348608"/>
      </c:barChart>
      <c:catAx>
        <c:axId val="2633468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348608"/>
        <c:crosses val="autoZero"/>
        <c:auto val="1"/>
        <c:lblAlgn val="ctr"/>
        <c:lblOffset val="100"/>
        <c:noMultiLvlLbl val="0"/>
      </c:catAx>
      <c:valAx>
        <c:axId val="263348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34681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99,67 %</a:t>
            </a:r>
          </a:p>
        </c:rich>
      </c:tx>
      <c:layout>
        <c:manualLayout>
          <c:xMode val="edge"/>
          <c:yMode val="edge"/>
          <c:x val="0.16230491621239654"/>
          <c:y val="3.70369328833895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95356071730085"/>
          <c:y val="0.21683195850518686"/>
          <c:w val="0.84045711591203021"/>
          <c:h val="0.63661386076740412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298087739032619E-2"/>
                  <c:y val="4.1005186851643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584577789845234E-2"/>
                  <c:y val="-2.38095238095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539152759948651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852047556142668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4090708938793483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5293986689163857E-2"/>
                  <c:y val="-4.0726965050421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5794808435830767E-2"/>
                  <c:y val="-5.9523809523809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488846681049997E-2"/>
                  <c:y val="-4.761904761904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474056127599433E-2"/>
                  <c:y val="-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900981647460521E-2"/>
                  <c:y val="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0.95454545454545459</c:v>
                </c:pt>
                <c:pt idx="2">
                  <c:v>1</c:v>
                </c:pt>
                <c:pt idx="3">
                  <c:v>0.96153846153846156</c:v>
                </c:pt>
                <c:pt idx="4">
                  <c:v>0.98750000000000004</c:v>
                </c:pt>
                <c:pt idx="5">
                  <c:v>0.9966216216216216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136000"/>
        <c:axId val="263137536"/>
      </c:lineChart>
      <c:catAx>
        <c:axId val="26313600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137536"/>
        <c:crosses val="autoZero"/>
        <c:auto val="1"/>
        <c:lblAlgn val="ctr"/>
        <c:lblOffset val="100"/>
        <c:noMultiLvlLbl val="0"/>
      </c:catAx>
      <c:valAx>
        <c:axId val="263137536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13600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10</xdr:row>
      <xdr:rowOff>101600</xdr:rowOff>
    </xdr:from>
    <xdr:to>
      <xdr:col>7</xdr:col>
      <xdr:colOff>733425</xdr:colOff>
      <xdr:row>30</xdr:row>
      <xdr:rowOff>130175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171451</xdr:colOff>
      <xdr:row>31</xdr:row>
      <xdr:rowOff>190499</xdr:rowOff>
    </xdr:from>
    <xdr:to>
      <xdr:col>7</xdr:col>
      <xdr:colOff>704850</xdr:colOff>
      <xdr:row>54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</xdr:row>
      <xdr:rowOff>95250</xdr:rowOff>
    </xdr:from>
    <xdr:to>
      <xdr:col>7</xdr:col>
      <xdr:colOff>9525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0</xdr:rowOff>
    </xdr:from>
    <xdr:to>
      <xdr:col>7</xdr:col>
      <xdr:colOff>0</xdr:colOff>
      <xdr:row>48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16" sqref="K16"/>
    </sheetView>
  </sheetViews>
  <sheetFormatPr defaultColWidth="9.140625" defaultRowHeight="15" x14ac:dyDescent="0.3"/>
  <cols>
    <col min="1" max="1" width="53.42578125" style="3" customWidth="1"/>
    <col min="2" max="3" width="11.7109375" style="3" customWidth="1"/>
    <col min="4" max="4" width="11.85546875" style="3" customWidth="1"/>
    <col min="5" max="5" width="12.42578125" style="3" customWidth="1"/>
    <col min="6" max="6" width="11.85546875" style="3" customWidth="1"/>
    <col min="7" max="7" width="12.28515625" style="3" customWidth="1"/>
    <col min="8" max="8" width="11.85546875" style="3" customWidth="1"/>
    <col min="9" max="9" width="11.42578125" style="3" customWidth="1"/>
    <col min="10" max="10" width="12.28515625" style="3" customWidth="1"/>
    <col min="11" max="11" width="11.85546875" style="3" customWidth="1"/>
    <col min="12" max="12" width="11.5703125" style="3" customWidth="1"/>
    <col min="13" max="13" width="11.85546875" style="3" customWidth="1"/>
    <col min="14" max="14" width="12.42578125" style="3" customWidth="1"/>
    <col min="15" max="16384" width="9.140625" style="3"/>
  </cols>
  <sheetData>
    <row r="1" spans="1:14" ht="20.25" customHeight="1" x14ac:dyDescent="0.35">
      <c r="A1" s="13" t="s">
        <v>33</v>
      </c>
    </row>
    <row r="2" spans="1:14" ht="16.5" x14ac:dyDescent="0.3">
      <c r="A2" s="1" t="s">
        <v>3</v>
      </c>
    </row>
    <row r="3" spans="1:14" x14ac:dyDescent="0.3">
      <c r="A3" s="2" t="s">
        <v>20</v>
      </c>
    </row>
    <row r="4" spans="1:14" ht="13.5" customHeight="1" x14ac:dyDescent="0.3">
      <c r="B4" s="14" t="s">
        <v>0</v>
      </c>
      <c r="C4" s="14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31</v>
      </c>
      <c r="C6" s="8">
        <v>41</v>
      </c>
      <c r="D6" s="8">
        <v>71</v>
      </c>
      <c r="E6" s="8">
        <v>38</v>
      </c>
      <c r="F6" s="8">
        <v>70</v>
      </c>
      <c r="G6" s="8">
        <v>192</v>
      </c>
      <c r="H6" s="8">
        <v>28</v>
      </c>
      <c r="I6" s="8">
        <v>35</v>
      </c>
      <c r="J6" s="8">
        <v>39</v>
      </c>
      <c r="K6" s="8">
        <v>26</v>
      </c>
      <c r="L6" s="8">
        <v>69</v>
      </c>
      <c r="M6" s="8">
        <v>237</v>
      </c>
      <c r="N6" s="9">
        <f>SUM(B6:M6)</f>
        <v>877</v>
      </c>
    </row>
    <row r="7" spans="1:14" ht="30" x14ac:dyDescent="0.3">
      <c r="A7" s="10" t="s">
        <v>4</v>
      </c>
      <c r="B7" s="9">
        <v>31</v>
      </c>
      <c r="C7" s="9">
        <v>41</v>
      </c>
      <c r="D7" s="9">
        <v>71</v>
      </c>
      <c r="E7" s="9">
        <v>38</v>
      </c>
      <c r="F7" s="9">
        <v>69</v>
      </c>
      <c r="G7" s="9">
        <v>191</v>
      </c>
      <c r="H7" s="9">
        <v>28</v>
      </c>
      <c r="I7" s="9">
        <v>35</v>
      </c>
      <c r="J7" s="9">
        <v>39</v>
      </c>
      <c r="K7" s="9">
        <v>25</v>
      </c>
      <c r="L7" s="9">
        <v>69</v>
      </c>
      <c r="M7" s="9">
        <v>237</v>
      </c>
      <c r="N7" s="9">
        <f>SUM(B7:M7)</f>
        <v>874</v>
      </c>
    </row>
    <row r="8" spans="1:14" ht="45" x14ac:dyDescent="0.3">
      <c r="A8" s="11" t="s">
        <v>2</v>
      </c>
      <c r="B8" s="12">
        <f t="shared" ref="B8:L8" si="0">B7/B6</f>
        <v>1</v>
      </c>
      <c r="C8" s="12">
        <f t="shared" si="0"/>
        <v>1</v>
      </c>
      <c r="D8" s="12">
        <f t="shared" si="0"/>
        <v>1</v>
      </c>
      <c r="E8" s="12">
        <f t="shared" si="0"/>
        <v>1</v>
      </c>
      <c r="F8" s="12">
        <f t="shared" si="0"/>
        <v>0.98571428571428577</v>
      </c>
      <c r="G8" s="12">
        <f t="shared" si="0"/>
        <v>0.99479166666666663</v>
      </c>
      <c r="H8" s="12">
        <f t="shared" si="0"/>
        <v>1</v>
      </c>
      <c r="I8" s="12">
        <f t="shared" si="0"/>
        <v>1</v>
      </c>
      <c r="J8" s="12">
        <f t="shared" si="0"/>
        <v>1</v>
      </c>
      <c r="K8" s="12">
        <f t="shared" si="0"/>
        <v>0.96153846153846156</v>
      </c>
      <c r="L8" s="12">
        <f t="shared" si="0"/>
        <v>1</v>
      </c>
      <c r="M8" s="12">
        <f t="shared" ref="M8:N8" si="1">M7/M6</f>
        <v>1</v>
      </c>
      <c r="N8" s="12">
        <f t="shared" si="1"/>
        <v>0.9965792474344356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4" workbookViewId="0">
      <selection activeCell="J41" sqref="J41"/>
    </sheetView>
  </sheetViews>
  <sheetFormatPr defaultColWidth="9.140625" defaultRowHeight="15" x14ac:dyDescent="0.3"/>
  <cols>
    <col min="1" max="1" width="53.42578125" style="3" customWidth="1"/>
    <col min="2" max="2" width="10.42578125" style="3" customWidth="1"/>
    <col min="3" max="3" width="12" style="3" customWidth="1"/>
    <col min="4" max="4" width="12.28515625" style="3" customWidth="1"/>
    <col min="5" max="5" width="11.7109375" style="3" customWidth="1"/>
    <col min="6" max="6" width="12.140625" style="3" customWidth="1"/>
    <col min="7" max="7" width="12.5703125" style="3" customWidth="1"/>
    <col min="8" max="8" width="12" style="3" customWidth="1"/>
    <col min="9" max="9" width="12.5703125" style="3" customWidth="1"/>
    <col min="10" max="10" width="11.85546875" style="3" customWidth="1"/>
    <col min="11" max="11" width="11.5703125" style="3" customWidth="1"/>
    <col min="12" max="12" width="11.7109375" style="3" customWidth="1"/>
    <col min="13" max="13" width="12.140625" style="3" customWidth="1"/>
    <col min="14" max="14" width="15.140625" style="3" customWidth="1"/>
    <col min="15" max="16384" width="9.140625" style="3"/>
  </cols>
  <sheetData>
    <row r="1" spans="1:14" x14ac:dyDescent="0.3">
      <c r="A1" s="13" t="s">
        <v>18</v>
      </c>
    </row>
    <row r="2" spans="1:14" ht="16.5" x14ac:dyDescent="0.3">
      <c r="A2" s="1" t="s">
        <v>3</v>
      </c>
    </row>
    <row r="3" spans="1:14" x14ac:dyDescent="0.3">
      <c r="A3" s="2" t="s">
        <v>5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29</v>
      </c>
      <c r="C6" s="8">
        <v>22</v>
      </c>
      <c r="D6" s="8">
        <v>33</v>
      </c>
      <c r="E6" s="8">
        <v>26</v>
      </c>
      <c r="F6" s="8">
        <v>80</v>
      </c>
      <c r="G6" s="8">
        <v>592</v>
      </c>
      <c r="H6" s="8">
        <v>222</v>
      </c>
      <c r="I6" s="8">
        <v>89</v>
      </c>
      <c r="J6" s="8">
        <v>120</v>
      </c>
      <c r="K6" s="8">
        <v>43</v>
      </c>
      <c r="L6" s="8">
        <v>56</v>
      </c>
      <c r="M6" s="8">
        <v>182</v>
      </c>
      <c r="N6" s="9">
        <f>SUM(B6:M6)</f>
        <v>1494</v>
      </c>
    </row>
    <row r="7" spans="1:14" ht="30" x14ac:dyDescent="0.3">
      <c r="A7" s="10" t="s">
        <v>4</v>
      </c>
      <c r="B7" s="9">
        <v>29</v>
      </c>
      <c r="C7" s="9">
        <v>21</v>
      </c>
      <c r="D7" s="9">
        <v>33</v>
      </c>
      <c r="E7" s="9">
        <v>25</v>
      </c>
      <c r="F7" s="9">
        <v>79</v>
      </c>
      <c r="G7" s="9">
        <v>590</v>
      </c>
      <c r="H7" s="9">
        <v>222</v>
      </c>
      <c r="I7" s="9">
        <v>89</v>
      </c>
      <c r="J7" s="9">
        <v>120</v>
      </c>
      <c r="K7" s="9">
        <v>43</v>
      </c>
      <c r="L7" s="9">
        <v>56</v>
      </c>
      <c r="M7" s="9">
        <v>182</v>
      </c>
      <c r="N7" s="9">
        <f>SUM(B7:M7)</f>
        <v>1489</v>
      </c>
    </row>
    <row r="8" spans="1:14" ht="45" x14ac:dyDescent="0.3">
      <c r="A8" s="11" t="s">
        <v>2</v>
      </c>
      <c r="B8" s="12">
        <f t="shared" ref="B8:L8" si="0">B7/B6</f>
        <v>1</v>
      </c>
      <c r="C8" s="12">
        <f t="shared" si="0"/>
        <v>0.95454545454545459</v>
      </c>
      <c r="D8" s="12">
        <f t="shared" si="0"/>
        <v>1</v>
      </c>
      <c r="E8" s="12">
        <f t="shared" si="0"/>
        <v>0.96153846153846156</v>
      </c>
      <c r="F8" s="12">
        <f t="shared" si="0"/>
        <v>0.98750000000000004</v>
      </c>
      <c r="G8" s="12">
        <f t="shared" si="0"/>
        <v>0.9966216216216216</v>
      </c>
      <c r="H8" s="12">
        <f t="shared" si="0"/>
        <v>1</v>
      </c>
      <c r="I8" s="12">
        <f t="shared" si="0"/>
        <v>1</v>
      </c>
      <c r="J8" s="12">
        <f t="shared" si="0"/>
        <v>1</v>
      </c>
      <c r="K8" s="12">
        <f t="shared" si="0"/>
        <v>1</v>
      </c>
      <c r="L8" s="12">
        <f t="shared" si="0"/>
        <v>1</v>
      </c>
      <c r="M8" s="12">
        <f t="shared" ref="M8:N8" si="1">M7/M6</f>
        <v>1</v>
      </c>
      <c r="N8" s="12">
        <f t="shared" si="1"/>
        <v>0.99665327978580986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2021-01-04T11:21:24Z</dcterms:modified>
</cp:coreProperties>
</file>