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7" r:id="rId1"/>
    <sheet name="2019 m. Statistika 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N6" i="7" l="1"/>
  <c r="G8" i="7" l="1"/>
  <c r="F8" i="7" l="1"/>
  <c r="E8" i="7" l="1"/>
  <c r="D8" i="7" l="1"/>
  <c r="C8" i="7" l="1"/>
  <c r="N7" i="7" l="1"/>
  <c r="B8" i="7" l="1"/>
  <c r="M8" i="7" l="1"/>
  <c r="N8" i="7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<sst xmlns="http://schemas.openxmlformats.org/spreadsheetml/2006/main" count="40" uniqueCount="35">
  <si>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</si>
  <si>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</si>
  <si>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</si>
  <si>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</si>
  <si>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„Laikinas atleidimas nuo mokesčių deklaracijų pateikimo“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</si>
  <si>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</si>
  <si>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</si>
  <si>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</si>
  <si>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</si>
  <si>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</si>
  <si>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</si>
  <si>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</si>
  <si>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</si>
  <si>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</si>
  <si>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</si>
  <si>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</si>
  <si>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</si>
  <si>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</si>
  <si>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Atnaujinta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</si>
  <si>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</si>
  <si>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</si>
  <si>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</si>
  <si>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</si>
  <si>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</si>
  <si>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</si>
  <si>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</si>
  <si>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</si>
  <si>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</si>
  <si>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</si>
  <si>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</si>
  <si>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</si>
  <si>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</si>
  <si>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</si>
  <si>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Atnaujinta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</si>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</sst>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- 8818,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- 8254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1233</c:v>
                </c:pt>
                <c:pt idx="1">
                  <c:v>889</c:v>
                </c:pt>
                <c:pt idx="2">
                  <c:v>613</c:v>
                </c:pt>
                <c:pt idx="3">
                  <c:v>523</c:v>
                </c:pt>
                <c:pt idx="4">
                  <c:v>708</c:v>
                </c:pt>
                <c:pt idx="5">
                  <c:v>1206</c:v>
                </c:pt>
                <c:pt idx="6">
                  <c:v>923</c:v>
                </c:pt>
                <c:pt idx="7">
                  <c:v>426</c:v>
                </c:pt>
                <c:pt idx="8">
                  <c:v>416</c:v>
                </c:pt>
                <c:pt idx="9">
                  <c:v>460</c:v>
                </c:pt>
                <c:pt idx="10">
                  <c:v>439</c:v>
                </c:pt>
                <c:pt idx="11">
                  <c:v>982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0710239943281824E-3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42047988656334E-2"/>
                  <c:y val="1.654259718775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299433592059434E-2"/>
                  <c:y val="6.06554889910629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1160</c:v>
                </c:pt>
                <c:pt idx="1">
                  <c:v>831</c:v>
                </c:pt>
                <c:pt idx="2">
                  <c:v>604</c:v>
                </c:pt>
                <c:pt idx="3">
                  <c:v>517</c:v>
                </c:pt>
                <c:pt idx="4">
                  <c:v>690</c:v>
                </c:pt>
                <c:pt idx="5">
                  <c:v>1096</c:v>
                </c:pt>
                <c:pt idx="6">
                  <c:v>776</c:v>
                </c:pt>
                <c:pt idx="7">
                  <c:v>373</c:v>
                </c:pt>
                <c:pt idx="8">
                  <c:v>392</c:v>
                </c:pt>
                <c:pt idx="9">
                  <c:v>437</c:v>
                </c:pt>
                <c:pt idx="10">
                  <c:v>429</c:v>
                </c:pt>
                <c:pt idx="11">
                  <c:v>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271713792"/>
        <c:axId val="271715328"/>
      </c:barChart>
      <c:catAx>
        <c:axId val="2717137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15328"/>
        <c:crosses val="autoZero"/>
        <c:auto val="1"/>
        <c:lblAlgn val="ctr"/>
        <c:lblOffset val="100"/>
        <c:noMultiLvlLbl val="0"/>
      </c:catAx>
      <c:valAx>
        <c:axId val="271715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1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93,60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1173512949435539"/>
          <c:y val="4.6264338065008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86993413753924E-2"/>
          <c:y val="0.30277888274346332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538602486E-2"/>
                  <c:y val="-5.293256299618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874564459930314E-2"/>
                  <c:y val="-4.12796697626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0.94079480940794813</c:v>
                </c:pt>
                <c:pt idx="1">
                  <c:v>0.93475815523059613</c:v>
                </c:pt>
                <c:pt idx="2">
                  <c:v>0.9853181076672104</c:v>
                </c:pt>
                <c:pt idx="3">
                  <c:v>0.98852772466539196</c:v>
                </c:pt>
                <c:pt idx="4">
                  <c:v>0.97457627118644063</c:v>
                </c:pt>
                <c:pt idx="5">
                  <c:v>0.90878938640132667</c:v>
                </c:pt>
                <c:pt idx="6">
                  <c:v>0.84073672806067168</c:v>
                </c:pt>
                <c:pt idx="7">
                  <c:v>0.87558685446009388</c:v>
                </c:pt>
                <c:pt idx="8">
                  <c:v>0.94230769230769229</c:v>
                </c:pt>
                <c:pt idx="9">
                  <c:v>0.95</c:v>
                </c:pt>
                <c:pt idx="10">
                  <c:v>0.97722095671981779</c:v>
                </c:pt>
                <c:pt idx="11">
                  <c:v>0.96639511201629325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44384"/>
        <c:axId val="271910016"/>
      </c:lineChart>
      <c:catAx>
        <c:axId val="2717443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910016"/>
        <c:crosses val="autoZero"/>
        <c:auto val="1"/>
        <c:lblAlgn val="ctr"/>
        <c:lblOffset val="100"/>
        <c:noMultiLvlLbl val="0"/>
      </c:catAx>
      <c:valAx>
        <c:axId val="271910016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4438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- 9079,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- 8069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 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'!$B$6:$M$6</c:f>
              <c:numCache>
                <c:formatCode>General</c:formatCode>
                <c:ptCount val="12"/>
                <c:pt idx="0">
                  <c:v>988</c:v>
                </c:pt>
                <c:pt idx="1">
                  <c:v>683</c:v>
                </c:pt>
                <c:pt idx="2">
                  <c:v>565</c:v>
                </c:pt>
                <c:pt idx="3">
                  <c:v>775</c:v>
                </c:pt>
                <c:pt idx="4">
                  <c:v>857</c:v>
                </c:pt>
                <c:pt idx="5">
                  <c:v>1318</c:v>
                </c:pt>
                <c:pt idx="6">
                  <c:v>1140</c:v>
                </c:pt>
                <c:pt idx="7">
                  <c:v>468</c:v>
                </c:pt>
                <c:pt idx="8">
                  <c:v>368</c:v>
                </c:pt>
                <c:pt idx="9">
                  <c:v>520</c:v>
                </c:pt>
                <c:pt idx="10">
                  <c:v>404</c:v>
                </c:pt>
                <c:pt idx="11">
                  <c:v>993</c:v>
                </c:pt>
              </c:numCache>
            </c:numRef>
          </c:val>
        </c:ser>
        <c:ser>
          <c:idx val="0"/>
          <c:order val="1"/>
          <c:tx>
            <c:strRef>
              <c:f>'2019 m. Statistika 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'!$B$7:$M$7</c:f>
              <c:numCache>
                <c:formatCode>General</c:formatCode>
                <c:ptCount val="12"/>
                <c:pt idx="0">
                  <c:v>874</c:v>
                </c:pt>
                <c:pt idx="1">
                  <c:v>593</c:v>
                </c:pt>
                <c:pt idx="2">
                  <c:v>501</c:v>
                </c:pt>
                <c:pt idx="3">
                  <c:v>675</c:v>
                </c:pt>
                <c:pt idx="4">
                  <c:v>752</c:v>
                </c:pt>
                <c:pt idx="5">
                  <c:v>1103</c:v>
                </c:pt>
                <c:pt idx="6">
                  <c:v>1003</c:v>
                </c:pt>
                <c:pt idx="7">
                  <c:v>428</c:v>
                </c:pt>
                <c:pt idx="8">
                  <c:v>346</c:v>
                </c:pt>
                <c:pt idx="9">
                  <c:v>479</c:v>
                </c:pt>
                <c:pt idx="10">
                  <c:v>370</c:v>
                </c:pt>
                <c:pt idx="11">
                  <c:v>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272259712"/>
        <c:axId val="272261504"/>
      </c:barChart>
      <c:catAx>
        <c:axId val="2722597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261504"/>
        <c:crosses val="autoZero"/>
        <c:auto val="1"/>
        <c:lblAlgn val="ctr"/>
        <c:lblOffset val="100"/>
        <c:noMultiLvlLbl val="0"/>
      </c:catAx>
      <c:valAx>
        <c:axId val="272261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25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88,88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1173512949435539"/>
          <c:y val="4.6264338065008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57612393045466E-2"/>
          <c:y val="0.27509722575000706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 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538602486E-2"/>
                  <c:y val="-5.293256299618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874564459930314E-2"/>
                  <c:y val="-4.12796697626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'!$B$8:$M$8</c:f>
              <c:numCache>
                <c:formatCode>0.00%</c:formatCode>
                <c:ptCount val="12"/>
                <c:pt idx="0">
                  <c:v>0.88461538461538458</c:v>
                </c:pt>
                <c:pt idx="1">
                  <c:v>0.86822840409956081</c:v>
                </c:pt>
                <c:pt idx="2">
                  <c:v>0.88672566371681416</c:v>
                </c:pt>
                <c:pt idx="3">
                  <c:v>0.87096774193548387</c:v>
                </c:pt>
                <c:pt idx="4">
                  <c:v>0.87747957992998837</c:v>
                </c:pt>
                <c:pt idx="5">
                  <c:v>0.83687405159332318</c:v>
                </c:pt>
                <c:pt idx="6">
                  <c:v>0.87982456140350873</c:v>
                </c:pt>
                <c:pt idx="7">
                  <c:v>0.9145299145299145</c:v>
                </c:pt>
                <c:pt idx="8">
                  <c:v>0.94021739130434778</c:v>
                </c:pt>
                <c:pt idx="9">
                  <c:v>0.9211538461538461</c:v>
                </c:pt>
                <c:pt idx="10">
                  <c:v>0.91584158415841588</c:v>
                </c:pt>
                <c:pt idx="11">
                  <c:v>0.95166163141993954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044800"/>
        <c:axId val="272046336"/>
      </c:lineChart>
      <c:catAx>
        <c:axId val="2720448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046336"/>
        <c:crosses val="autoZero"/>
        <c:auto val="1"/>
        <c:lblAlgn val="ctr"/>
        <c:lblOffset val="100"/>
        <c:noMultiLvlLbl val="0"/>
      </c:catAx>
      <c:valAx>
        <c:axId val="272046336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04480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10</xdr:row>
      <xdr:rowOff>123825</xdr:rowOff>
    </xdr:from>
    <xdr:to>
      <xdr:col>6</xdr:col>
      <xdr:colOff>571500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32</xdr:row>
      <xdr:rowOff>3175</xdr:rowOff>
    </xdr:from>
    <xdr:to>
      <xdr:col>6</xdr:col>
      <xdr:colOff>666750</xdr:colOff>
      <xdr:row>51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123825</xdr:rowOff>
    </xdr:from>
    <xdr:to>
      <xdr:col>6</xdr:col>
      <xdr:colOff>714375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190501</xdr:colOff>
      <xdr:row>32</xdr:row>
      <xdr:rowOff>3175</xdr:rowOff>
    </xdr:from>
    <xdr:to>
      <xdr:col>6</xdr:col>
      <xdr:colOff>736601</xdr:colOff>
      <xdr:row>48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14" sqref="K14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4" width="11.85546875" style="3" customWidth="1"/>
    <col min="5" max="6" width="12" style="3" customWidth="1"/>
    <col min="7" max="7" width="12.140625" style="3" customWidth="1"/>
    <col min="8" max="8" width="12.42578125" style="3" customWidth="1"/>
    <col min="9" max="9" width="11.28515625" style="3" customWidth="1"/>
    <col min="10" max="10" width="12" style="3" customWidth="1"/>
    <col min="11" max="11" width="12.5703125" style="3" customWidth="1"/>
    <col min="12" max="12" width="11.42578125" style="3" customWidth="1"/>
    <col min="13" max="13" width="13" style="3" customWidth="1"/>
    <col min="14" max="14" width="12.85546875" style="3" customWidth="1"/>
    <col min="15" max="16384" width="9.140625" style="3"/>
  </cols>
  <sheetData>
    <row r="1" spans="1:14" ht="21" customHeight="1" x14ac:dyDescent="0.35">
      <c r="A1" s="13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1233</v>
      </c>
      <c r="C6" s="8">
        <v>889</v>
      </c>
      <c r="D6" s="8">
        <v>613</v>
      </c>
      <c r="E6" s="8">
        <v>523</v>
      </c>
      <c r="F6" s="8">
        <v>708</v>
      </c>
      <c r="G6" s="8">
        <v>1206</v>
      </c>
      <c r="H6" s="8">
        <v>923</v>
      </c>
      <c r="I6" s="8">
        <v>426</v>
      </c>
      <c r="J6" s="8">
        <v>416</v>
      </c>
      <c r="K6" s="8">
        <v>460</v>
      </c>
      <c r="L6" s="8">
        <v>439</v>
      </c>
      <c r="M6" s="8">
        <v>982</v>
      </c>
      <c r="N6" s="9">
        <f>SUM(B6:M6)</f>
        <v>8818</v>
      </c>
    </row>
    <row r="7" spans="1:14" ht="30" x14ac:dyDescent="0.3">
      <c r="A7" s="10" t="s">
        <v>3</v>
      </c>
      <c r="B7" s="9">
        <v>1160</v>
      </c>
      <c r="C7" s="9">
        <v>831</v>
      </c>
      <c r="D7" s="9">
        <v>604</v>
      </c>
      <c r="E7" s="9">
        <v>517</v>
      </c>
      <c r="F7" s="9">
        <v>690</v>
      </c>
      <c r="G7" s="9">
        <v>1096</v>
      </c>
      <c r="H7" s="9">
        <v>776</v>
      </c>
      <c r="I7" s="9">
        <v>373</v>
      </c>
      <c r="J7" s="9">
        <v>392</v>
      </c>
      <c r="K7" s="9">
        <v>437</v>
      </c>
      <c r="L7" s="9">
        <v>429</v>
      </c>
      <c r="M7" s="9">
        <v>949</v>
      </c>
      <c r="N7" s="9">
        <f>SUM(B7:M7)</f>
        <v>8254</v>
      </c>
    </row>
    <row r="8" spans="1:14" ht="45" x14ac:dyDescent="0.3">
      <c r="A8" s="11" t="s">
        <v>2</v>
      </c>
      <c r="B8" s="12">
        <f t="shared" ref="B8:L8" si="0">B7/B6</f>
        <v>0.94079480940794813</v>
      </c>
      <c r="C8" s="12">
        <f t="shared" si="0"/>
        <v>0.93475815523059613</v>
      </c>
      <c r="D8" s="12">
        <f t="shared" si="0"/>
        <v>0.9853181076672104</v>
      </c>
      <c r="E8" s="12">
        <f t="shared" si="0"/>
        <v>0.98852772466539196</v>
      </c>
      <c r="F8" s="12">
        <f t="shared" si="0"/>
        <v>0.97457627118644063</v>
      </c>
      <c r="G8" s="12">
        <f t="shared" si="0"/>
        <v>0.90878938640132667</v>
      </c>
      <c r="H8" s="12">
        <f t="shared" si="0"/>
        <v>0.84073672806067168</v>
      </c>
      <c r="I8" s="12">
        <f t="shared" si="0"/>
        <v>0.87558685446009388</v>
      </c>
      <c r="J8" s="12">
        <f t="shared" si="0"/>
        <v>0.94230769230769229</v>
      </c>
      <c r="K8" s="12">
        <f t="shared" si="0"/>
        <v>0.95</v>
      </c>
      <c r="L8" s="12">
        <f t="shared" si="0"/>
        <v>0.97722095671981779</v>
      </c>
      <c r="M8" s="12">
        <f t="shared" ref="M8:N8" si="1">M7/M6</f>
        <v>0.96639511201629325</v>
      </c>
      <c r="N8" s="12">
        <f t="shared" si="1"/>
        <v>0.93603991834883193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44" sqref="K44"/>
    </sheetView>
  </sheetViews>
  <sheetFormatPr defaultColWidth="9.140625" defaultRowHeight="15" x14ac:dyDescent="0.3"/>
  <cols>
    <col min="1" max="1" width="53.42578125" style="3" customWidth="1"/>
    <col min="2" max="2" width="10.28515625" style="3" customWidth="1"/>
    <col min="3" max="4" width="12" style="3" customWidth="1"/>
    <col min="5" max="5" width="12.28515625" style="3" customWidth="1"/>
    <col min="6" max="6" width="12.140625" style="3" customWidth="1"/>
    <col min="7" max="7" width="12.5703125" style="3" customWidth="1"/>
    <col min="8" max="8" width="12.140625" style="3" customWidth="1"/>
    <col min="9" max="9" width="12.42578125" style="3" customWidth="1"/>
    <col min="10" max="10" width="12.5703125" style="3" customWidth="1"/>
    <col min="11" max="11" width="11.7109375" style="3" customWidth="1"/>
    <col min="12" max="13" width="11.85546875" style="3" customWidth="1"/>
    <col min="14" max="14" width="12.5703125" style="3" customWidth="1"/>
    <col min="15" max="16384" width="9.140625" style="3"/>
  </cols>
  <sheetData>
    <row r="1" spans="1:14" x14ac:dyDescent="0.3">
      <c r="A1" s="13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988</v>
      </c>
      <c r="C6" s="8">
        <v>683</v>
      </c>
      <c r="D6" s="8">
        <v>565</v>
      </c>
      <c r="E6" s="8">
        <v>775</v>
      </c>
      <c r="F6" s="8">
        <v>857</v>
      </c>
      <c r="G6" s="8">
        <v>1318</v>
      </c>
      <c r="H6" s="8">
        <v>1140</v>
      </c>
      <c r="I6" s="8">
        <v>468</v>
      </c>
      <c r="J6" s="8">
        <v>368</v>
      </c>
      <c r="K6" s="8">
        <v>520</v>
      </c>
      <c r="L6" s="8">
        <v>404</v>
      </c>
      <c r="M6" s="8">
        <v>993</v>
      </c>
      <c r="N6" s="9">
        <f>SUM(B6:M6)</f>
        <v>9079</v>
      </c>
    </row>
    <row r="7" spans="1:14" ht="30" x14ac:dyDescent="0.3">
      <c r="A7" s="10" t="s">
        <v>3</v>
      </c>
      <c r="B7" s="9">
        <v>874</v>
      </c>
      <c r="C7" s="9">
        <v>593</v>
      </c>
      <c r="D7" s="9">
        <v>501</v>
      </c>
      <c r="E7" s="9">
        <v>675</v>
      </c>
      <c r="F7" s="9">
        <v>752</v>
      </c>
      <c r="G7" s="9">
        <v>1103</v>
      </c>
      <c r="H7" s="9">
        <v>1003</v>
      </c>
      <c r="I7" s="9">
        <v>428</v>
      </c>
      <c r="J7" s="9">
        <v>346</v>
      </c>
      <c r="K7" s="9">
        <v>479</v>
      </c>
      <c r="L7" s="9">
        <v>370</v>
      </c>
      <c r="M7" s="9">
        <v>945</v>
      </c>
      <c r="N7" s="9">
        <f>SUM(B7:M7)</f>
        <v>8069</v>
      </c>
    </row>
    <row r="8" spans="1:14" ht="45" x14ac:dyDescent="0.3">
      <c r="A8" s="11" t="s">
        <v>2</v>
      </c>
      <c r="B8" s="12">
        <f t="shared" ref="B8:L8" si="0">B7/B6</f>
        <v>0.88461538461538458</v>
      </c>
      <c r="C8" s="12">
        <f t="shared" si="0"/>
        <v>0.86822840409956081</v>
      </c>
      <c r="D8" s="12">
        <f t="shared" si="0"/>
        <v>0.88672566371681416</v>
      </c>
      <c r="E8" s="12">
        <f t="shared" si="0"/>
        <v>0.87096774193548387</v>
      </c>
      <c r="F8" s="12">
        <f t="shared" si="0"/>
        <v>0.87747957992998837</v>
      </c>
      <c r="G8" s="12">
        <f t="shared" si="0"/>
        <v>0.83687405159332318</v>
      </c>
      <c r="H8" s="12">
        <f t="shared" si="0"/>
        <v>0.87982456140350873</v>
      </c>
      <c r="I8" s="12">
        <f t="shared" si="0"/>
        <v>0.9145299145299145</v>
      </c>
      <c r="J8" s="12">
        <f t="shared" si="0"/>
        <v>0.94021739130434778</v>
      </c>
      <c r="K8" s="12">
        <f t="shared" si="0"/>
        <v>0.9211538461538461</v>
      </c>
      <c r="L8" s="12">
        <f t="shared" si="0"/>
        <v>0.91584158415841588</v>
      </c>
      <c r="M8" s="12">
        <f t="shared" ref="M8:N8" si="1">M7/M6</f>
        <v>0.95166163141993954</v>
      </c>
      <c r="N8" s="12">
        <f t="shared" si="1"/>
        <v>0.88875426809119951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2021-01-04T11:23:02Z</dcterms:modified>
</cp:coreProperties>
</file>