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30" yWindow="60" windowWidth="28635" windowHeight="12270"/>
  </bookViews>
  <sheets>
    <sheet name="2020 m. Statistika" sheetId="9" r:id="rId1"/>
    <sheet name="2019 m. Statistika" sheetId="8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C8" i="9" l="1"/>
  <c r="N7" i="9" l="1"/>
  <c r="N6" i="9"/>
  <c r="B8" i="9" l="1"/>
  <c r="M8" i="9" l="1"/>
  <c r="N8" i="9" l="1"/>
  <c r="L8" i="8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<sst xmlns="http://schemas.openxmlformats.org/spreadsheetml/2006/main" count="40" uniqueCount="35">
  <si>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</si>
  <si>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</si>
  <si>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</si>
  <si>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„Juridinių asmenų registrinių duomenų tvarkymas“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</si>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</sst>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- 67475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- 67275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0587627968304908E-2"/>
          <c:y val="0.17788941045830808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5301</c:v>
                </c:pt>
                <c:pt idx="1">
                  <c:v>5013</c:v>
                </c:pt>
                <c:pt idx="2">
                  <c:v>4165</c:v>
                </c:pt>
                <c:pt idx="3">
                  <c:v>3241</c:v>
                </c:pt>
                <c:pt idx="4">
                  <c:v>5101</c:v>
                </c:pt>
                <c:pt idx="5">
                  <c:v>4571</c:v>
                </c:pt>
                <c:pt idx="6">
                  <c:v>4125</c:v>
                </c:pt>
                <c:pt idx="7">
                  <c:v>3796</c:v>
                </c:pt>
                <c:pt idx="8">
                  <c:v>5621</c:v>
                </c:pt>
                <c:pt idx="9">
                  <c:v>6187</c:v>
                </c:pt>
                <c:pt idx="10">
                  <c:v>10312</c:v>
                </c:pt>
                <c:pt idx="11">
                  <c:v>10042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7610429028125037E-2"/>
                  <c:y val="1.0695285685443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388949011705319E-2"/>
                  <c:y val="1.7825307894205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8971651055466407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859835056163002E-2"/>
                  <c:y val="1.426029678982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04655993830155E-2"/>
                  <c:y val="1.3900413890571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3670311353260937E-2"/>
                  <c:y val="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3770571332611859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48256645644413E-2"/>
                  <c:y val="1.60256410256410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3259071289074763E-2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0456095386947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5286</c:v>
                </c:pt>
                <c:pt idx="1">
                  <c:v>4993</c:v>
                </c:pt>
                <c:pt idx="2">
                  <c:v>4141</c:v>
                </c:pt>
                <c:pt idx="3">
                  <c:v>3231</c:v>
                </c:pt>
                <c:pt idx="4">
                  <c:v>5092</c:v>
                </c:pt>
                <c:pt idx="5">
                  <c:v>4553</c:v>
                </c:pt>
                <c:pt idx="6">
                  <c:v>4105</c:v>
                </c:pt>
                <c:pt idx="7">
                  <c:v>3778</c:v>
                </c:pt>
                <c:pt idx="8">
                  <c:v>5595</c:v>
                </c:pt>
                <c:pt idx="9">
                  <c:v>6169</c:v>
                </c:pt>
                <c:pt idx="10">
                  <c:v>10301</c:v>
                </c:pt>
                <c:pt idx="11">
                  <c:v>10031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341558400"/>
        <c:axId val="341559936"/>
      </c:barChart>
      <c:catAx>
        <c:axId val="34155840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41559936"/>
        <c:crosses val="autoZero"/>
        <c:auto val="1"/>
        <c:lblAlgn val="ctr"/>
        <c:lblOffset val="100"/>
        <c:noMultiLvlLbl val="0"/>
      </c:catAx>
      <c:valAx>
        <c:axId val="341559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415584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99,70%</a:t>
            </a:r>
          </a:p>
        </c:rich>
      </c:tx>
      <c:layout>
        <c:manualLayout>
          <c:xMode val="edge"/>
          <c:yMode val="edge"/>
          <c:x val="0.14290112492599172"/>
          <c:y val="2.6845637583892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457224563347497E-2"/>
          <c:y val="0.29849636245133793"/>
          <c:w val="0.88971210084327035"/>
          <c:h val="0.5171686388757619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0.99717034521788339</c:v>
                </c:pt>
                <c:pt idx="1">
                  <c:v>0.99601037303012163</c:v>
                </c:pt>
                <c:pt idx="2">
                  <c:v>0.99423769507803117</c:v>
                </c:pt>
                <c:pt idx="3">
                  <c:v>0.99691453255168161</c:v>
                </c:pt>
                <c:pt idx="4">
                  <c:v>0.99823564007057441</c:v>
                </c:pt>
                <c:pt idx="5">
                  <c:v>0.9960621308247648</c:v>
                </c:pt>
                <c:pt idx="6">
                  <c:v>0.99515151515151512</c:v>
                </c:pt>
                <c:pt idx="7">
                  <c:v>0.99525816649104315</c:v>
                </c:pt>
                <c:pt idx="8">
                  <c:v>0.99537448852517341</c:v>
                </c:pt>
                <c:pt idx="9">
                  <c:v>0.99709067399385809</c:v>
                </c:pt>
                <c:pt idx="10">
                  <c:v>0.99893328161365402</c:v>
                </c:pt>
                <c:pt idx="11">
                  <c:v>0.99890460067715592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58240"/>
        <c:axId val="387259776"/>
      </c:lineChart>
      <c:catAx>
        <c:axId val="3872582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259776"/>
        <c:crosses val="autoZero"/>
        <c:auto val="1"/>
        <c:lblAlgn val="ctr"/>
        <c:lblOffset val="100"/>
        <c:noMultiLvlLbl val="0"/>
      </c:catAx>
      <c:valAx>
        <c:axId val="387259776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258240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- 52128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- 51604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007826222025739E-2"/>
          <c:y val="0.1778893146378093"/>
          <c:w val="0.89391830813480588"/>
          <c:h val="0.542275215598050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7"/>
              <c:layout>
                <c:manualLayout>
                  <c:x val="-4.29184549356233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5836909871243594E-3"/>
                  <c:y val="-9.61538461538461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6242774566472855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598509052183178E-3"/>
                  <c:y val="-1.282051282051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4229</c:v>
                </c:pt>
                <c:pt idx="1">
                  <c:v>4713</c:v>
                </c:pt>
                <c:pt idx="2">
                  <c:v>4137</c:v>
                </c:pt>
                <c:pt idx="3">
                  <c:v>4047</c:v>
                </c:pt>
                <c:pt idx="4">
                  <c:v>4400</c:v>
                </c:pt>
                <c:pt idx="5">
                  <c:v>4857</c:v>
                </c:pt>
                <c:pt idx="6">
                  <c:v>4492</c:v>
                </c:pt>
                <c:pt idx="7">
                  <c:v>3669</c:v>
                </c:pt>
                <c:pt idx="8">
                  <c:v>4363</c:v>
                </c:pt>
                <c:pt idx="9">
                  <c:v>5134</c:v>
                </c:pt>
                <c:pt idx="10">
                  <c:v>4546</c:v>
                </c:pt>
                <c:pt idx="11">
                  <c:v>3541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7116843702579666E-3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0698027314112293E-3"/>
                  <c:y val="1.782531194295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01430615164520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418816388467819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477184471819625E-3"/>
                  <c:y val="1.71055623394669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9310217102983522E-3"/>
                  <c:y val="3.20518758684576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2918454935622317E-3"/>
                  <c:y val="6.410256410256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58369098712446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58369098712435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07129094412331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19701810436635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04560953869477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4181</c:v>
                </c:pt>
                <c:pt idx="1">
                  <c:v>4665</c:v>
                </c:pt>
                <c:pt idx="2">
                  <c:v>4086</c:v>
                </c:pt>
                <c:pt idx="3">
                  <c:v>4004</c:v>
                </c:pt>
                <c:pt idx="4">
                  <c:v>4359</c:v>
                </c:pt>
                <c:pt idx="5">
                  <c:v>4793</c:v>
                </c:pt>
                <c:pt idx="6">
                  <c:v>4430</c:v>
                </c:pt>
                <c:pt idx="7">
                  <c:v>3629</c:v>
                </c:pt>
                <c:pt idx="8">
                  <c:v>4331</c:v>
                </c:pt>
                <c:pt idx="9">
                  <c:v>5096</c:v>
                </c:pt>
                <c:pt idx="10">
                  <c:v>4517</c:v>
                </c:pt>
                <c:pt idx="11">
                  <c:v>3513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7"/>
        <c:axId val="387310720"/>
        <c:axId val="387312256"/>
      </c:barChart>
      <c:catAx>
        <c:axId val="387310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312256"/>
        <c:crosses val="autoZero"/>
        <c:auto val="1"/>
        <c:lblAlgn val="ctr"/>
        <c:lblOffset val="100"/>
        <c:noMultiLvlLbl val="0"/>
      </c:catAx>
      <c:valAx>
        <c:axId val="3873122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310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98,99%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686179679913858E-2"/>
          <c:y val="0.25375363314485017"/>
          <c:w val="0.88971210084327035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3253408556652564E-2"/>
                  <c:y val="-5.1827726079694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35452954744292E-2"/>
                  <c:y val="-6.9408096715183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844273999428828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503680942321235E-2"/>
                  <c:y val="-4.848516662689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7088548910523874E-3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0.98864979900685745</c:v>
                </c:pt>
                <c:pt idx="1">
                  <c:v>0.98981540420114578</c:v>
                </c:pt>
                <c:pt idx="2">
                  <c:v>0.98767222625090645</c:v>
                </c:pt>
                <c:pt idx="3">
                  <c:v>0.98937484556461575</c:v>
                </c:pt>
                <c:pt idx="4">
                  <c:v>0.99068181818181822</c:v>
                </c:pt>
                <c:pt idx="5">
                  <c:v>0.9868231418571134</c:v>
                </c:pt>
                <c:pt idx="6">
                  <c:v>0.98619768477292968</c:v>
                </c:pt>
                <c:pt idx="7">
                  <c:v>0.98909784682474788</c:v>
                </c:pt>
                <c:pt idx="8">
                  <c:v>0.9926655970662388</c:v>
                </c:pt>
                <c:pt idx="9">
                  <c:v>0.99259836384885081</c:v>
                </c:pt>
                <c:pt idx="10">
                  <c:v>0.99362076550813905</c:v>
                </c:pt>
                <c:pt idx="11">
                  <c:v>0.99209262920079078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353600"/>
        <c:axId val="387379968"/>
      </c:lineChart>
      <c:catAx>
        <c:axId val="3873536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379968"/>
        <c:crosses val="autoZero"/>
        <c:auto val="1"/>
        <c:lblAlgn val="ctr"/>
        <c:lblOffset val="100"/>
        <c:noMultiLvlLbl val="0"/>
      </c:catAx>
      <c:valAx>
        <c:axId val="387379968"/>
        <c:scaling>
          <c:orientation val="minMax"/>
          <c:max val="1"/>
          <c:min val="0.95000000000000007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387353600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6</xdr:col>
      <xdr:colOff>476250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38099</xdr:rowOff>
    </xdr:from>
    <xdr:to>
      <xdr:col>6</xdr:col>
      <xdr:colOff>466725</xdr:colOff>
      <xdr:row>53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161925</xdr:rowOff>
    </xdr:from>
    <xdr:to>
      <xdr:col>9</xdr:col>
      <xdr:colOff>66675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38100</xdr:rowOff>
    </xdr:from>
    <xdr:to>
      <xdr:col>9</xdr:col>
      <xdr:colOff>95250</xdr:colOff>
      <xdr:row>49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18" sqref="L18"/>
    </sheetView>
  </sheetViews>
  <sheetFormatPr defaultColWidth="9.140625" defaultRowHeight="15" x14ac:dyDescent="0.3"/>
  <cols>
    <col min="1" max="1" width="53.42578125" style="3" customWidth="1"/>
    <col min="2" max="3" width="12.5703125" style="3" customWidth="1"/>
    <col min="4" max="4" width="12" style="3" customWidth="1"/>
    <col min="5" max="5" width="12.28515625" style="3" customWidth="1"/>
    <col min="6" max="7" width="12.5703125" style="3" customWidth="1"/>
    <col min="8" max="8" width="12.42578125" style="3" customWidth="1"/>
    <col min="9" max="9" width="12.140625" style="3" customWidth="1"/>
    <col min="10" max="10" width="11.85546875" style="3" customWidth="1"/>
    <col min="11" max="12" width="12.85546875" style="3" customWidth="1"/>
    <col min="13" max="13" width="12.5703125" style="3" customWidth="1"/>
    <col min="14" max="14" width="11.85546875" style="3" customWidth="1"/>
    <col min="15" max="16384" width="9.140625" style="3"/>
  </cols>
  <sheetData>
    <row r="1" spans="1:14" ht="18" customHeight="1" x14ac:dyDescent="0.35">
      <c r="A1" s="12" t="s">
        <v>33</v>
      </c>
    </row>
    <row r="2" spans="1:14" ht="16.5" x14ac:dyDescent="0.3">
      <c r="A2" s="1" t="s">
        <v>3</v>
      </c>
    </row>
    <row r="3" spans="1:14" x14ac:dyDescent="0.3">
      <c r="A3" s="2" t="s">
        <v>20</v>
      </c>
    </row>
    <row r="4" spans="1:14" x14ac:dyDescent="0.3">
      <c r="B4" s="13" t="s">
        <v>0</v>
      </c>
      <c r="C4" s="14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5301</v>
      </c>
      <c r="C6" s="8">
        <v>5013</v>
      </c>
      <c r="D6" s="8">
        <v>4165</v>
      </c>
      <c r="E6" s="8">
        <v>3241</v>
      </c>
      <c r="F6" s="8">
        <v>5101</v>
      </c>
      <c r="G6" s="8">
        <v>4571</v>
      </c>
      <c r="H6" s="8">
        <v>4125</v>
      </c>
      <c r="I6" s="8">
        <v>3796</v>
      </c>
      <c r="J6" s="8">
        <v>5621</v>
      </c>
      <c r="K6" s="8">
        <v>6187</v>
      </c>
      <c r="L6" s="8">
        <v>10312</v>
      </c>
      <c r="M6" s="8">
        <v>10042</v>
      </c>
      <c r="N6" s="8">
        <f>SUM(B6:M6)</f>
        <v>67475</v>
      </c>
    </row>
    <row r="7" spans="1:14" ht="30" x14ac:dyDescent="0.3">
      <c r="A7" s="9" t="s">
        <v>4</v>
      </c>
      <c r="B7" s="8">
        <v>5286</v>
      </c>
      <c r="C7" s="8">
        <v>4993</v>
      </c>
      <c r="D7" s="8">
        <v>4141</v>
      </c>
      <c r="E7" s="8">
        <v>3231</v>
      </c>
      <c r="F7" s="8">
        <v>5092</v>
      </c>
      <c r="G7" s="8">
        <v>4553</v>
      </c>
      <c r="H7" s="8">
        <v>4105</v>
      </c>
      <c r="I7" s="8">
        <v>3778</v>
      </c>
      <c r="J7" s="8">
        <v>5595</v>
      </c>
      <c r="K7" s="8">
        <v>6169</v>
      </c>
      <c r="L7" s="8">
        <v>10301</v>
      </c>
      <c r="M7" s="8">
        <v>10031</v>
      </c>
      <c r="N7" s="8">
        <f>SUM(B7:M7)</f>
        <v>67275</v>
      </c>
    </row>
    <row r="8" spans="1:14" ht="45" x14ac:dyDescent="0.3">
      <c r="A8" s="10" t="s">
        <v>2</v>
      </c>
      <c r="B8" s="11">
        <f t="shared" ref="B8:M8" si="0">B7/B6</f>
        <v>0.99717034521788339</v>
      </c>
      <c r="C8" s="11">
        <f t="shared" ref="C8" si="1">C7/C6</f>
        <v>0.99601037303012163</v>
      </c>
      <c r="D8" s="11">
        <v>0.99423769507803117</v>
      </c>
      <c r="E8" s="11">
        <f t="shared" ref="E8:L8" si="2">E7/E6</f>
        <v>0.99691453255168161</v>
      </c>
      <c r="F8" s="11">
        <f t="shared" si="2"/>
        <v>0.99823564007057441</v>
      </c>
      <c r="G8" s="11">
        <f t="shared" si="2"/>
        <v>0.9960621308247648</v>
      </c>
      <c r="H8" s="11">
        <f t="shared" si="2"/>
        <v>0.99515151515151512</v>
      </c>
      <c r="I8" s="11">
        <f t="shared" si="2"/>
        <v>0.99525816649104315</v>
      </c>
      <c r="J8" s="11">
        <f t="shared" si="2"/>
        <v>0.99537448852517341</v>
      </c>
      <c r="K8" s="11">
        <f t="shared" si="2"/>
        <v>0.99709067399385809</v>
      </c>
      <c r="L8" s="11">
        <f t="shared" si="2"/>
        <v>0.99893328161365402</v>
      </c>
      <c r="M8" s="11">
        <f t="shared" si="0"/>
        <v>0.99890460067715592</v>
      </c>
      <c r="N8" s="11">
        <f>N7/N6</f>
        <v>0.99703593923675438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8" sqref="L18"/>
    </sheetView>
  </sheetViews>
  <sheetFormatPr defaultColWidth="9.140625" defaultRowHeight="15" x14ac:dyDescent="0.3"/>
  <cols>
    <col min="1" max="1" width="53.42578125" style="3" customWidth="1"/>
    <col min="2" max="2" width="12.5703125" style="3" customWidth="1"/>
    <col min="3" max="3" width="12.42578125" style="3" customWidth="1"/>
    <col min="4" max="4" width="11.140625" style="3" customWidth="1"/>
    <col min="5" max="5" width="11.42578125" style="3" customWidth="1"/>
    <col min="6" max="6" width="12.42578125" style="3" customWidth="1"/>
    <col min="7" max="7" width="12.140625" style="3" customWidth="1"/>
    <col min="8" max="9" width="12.5703125" style="3" customWidth="1"/>
    <col min="10" max="10" width="12" style="3" customWidth="1"/>
    <col min="11" max="11" width="12.42578125" style="3" customWidth="1"/>
    <col min="12" max="12" width="11.7109375" style="3" customWidth="1"/>
    <col min="13" max="13" width="11.85546875" style="3" customWidth="1"/>
    <col min="14" max="14" width="12.8554687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3</v>
      </c>
    </row>
    <row r="3" spans="1:14" x14ac:dyDescent="0.3">
      <c r="A3" s="2" t="s">
        <v>5</v>
      </c>
    </row>
    <row r="4" spans="1:14" x14ac:dyDescent="0.3">
      <c r="B4" s="13" t="s">
        <v>0</v>
      </c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4229</v>
      </c>
      <c r="C6" s="8">
        <v>4713</v>
      </c>
      <c r="D6" s="8">
        <v>4137</v>
      </c>
      <c r="E6" s="8">
        <v>4047</v>
      </c>
      <c r="F6" s="8">
        <v>4400</v>
      </c>
      <c r="G6" s="8">
        <v>4857</v>
      </c>
      <c r="H6" s="8">
        <v>4492</v>
      </c>
      <c r="I6" s="8">
        <v>3669</v>
      </c>
      <c r="J6" s="8">
        <v>4363</v>
      </c>
      <c r="K6" s="8">
        <v>5134</v>
      </c>
      <c r="L6" s="8">
        <v>4546</v>
      </c>
      <c r="M6" s="8">
        <v>3541</v>
      </c>
      <c r="N6" s="8">
        <f>SUM(B6:M6)</f>
        <v>52128</v>
      </c>
    </row>
    <row r="7" spans="1:14" ht="30" x14ac:dyDescent="0.3">
      <c r="A7" s="9" t="s">
        <v>4</v>
      </c>
      <c r="B7" s="8">
        <v>4181</v>
      </c>
      <c r="C7" s="8">
        <v>4665</v>
      </c>
      <c r="D7" s="8">
        <v>4086</v>
      </c>
      <c r="E7" s="8">
        <v>4004</v>
      </c>
      <c r="F7" s="8">
        <v>4359</v>
      </c>
      <c r="G7" s="8">
        <v>4793</v>
      </c>
      <c r="H7" s="8">
        <v>4430</v>
      </c>
      <c r="I7" s="8">
        <v>3629</v>
      </c>
      <c r="J7" s="8">
        <v>4331</v>
      </c>
      <c r="K7" s="8">
        <v>5096</v>
      </c>
      <c r="L7" s="8">
        <v>4517</v>
      </c>
      <c r="M7" s="8">
        <v>3513</v>
      </c>
      <c r="N7" s="8">
        <f>SUM(B7:M7)</f>
        <v>51604</v>
      </c>
    </row>
    <row r="8" spans="1:14" ht="45" x14ac:dyDescent="0.3">
      <c r="A8" s="10" t="s">
        <v>2</v>
      </c>
      <c r="B8" s="11">
        <f t="shared" ref="B8:M8" si="0">B7/B6</f>
        <v>0.98864979900685745</v>
      </c>
      <c r="C8" s="11">
        <f t="shared" ref="C8:L8" si="1">C7/C6</f>
        <v>0.98981540420114578</v>
      </c>
      <c r="D8" s="11">
        <f t="shared" si="1"/>
        <v>0.98767222625090645</v>
      </c>
      <c r="E8" s="11">
        <f t="shared" si="1"/>
        <v>0.98937484556461575</v>
      </c>
      <c r="F8" s="11">
        <f t="shared" si="1"/>
        <v>0.99068181818181822</v>
      </c>
      <c r="G8" s="11">
        <f t="shared" si="1"/>
        <v>0.9868231418571134</v>
      </c>
      <c r="H8" s="11">
        <f t="shared" si="1"/>
        <v>0.98619768477292968</v>
      </c>
      <c r="I8" s="11">
        <f t="shared" si="1"/>
        <v>0.98909784682474788</v>
      </c>
      <c r="J8" s="11">
        <f t="shared" si="1"/>
        <v>0.9926655970662388</v>
      </c>
      <c r="K8" s="11">
        <f t="shared" si="1"/>
        <v>0.99259836384885081</v>
      </c>
      <c r="L8" s="11">
        <f t="shared" si="1"/>
        <v>0.99362076550813905</v>
      </c>
      <c r="M8" s="11">
        <f t="shared" si="0"/>
        <v>0.99209262920079078</v>
      </c>
      <c r="N8" s="11">
        <f>N7/N6</f>
        <v>0.98994782074892573</v>
      </c>
    </row>
  </sheetData>
  <mergeCells count="1">
    <mergeCell ref="B4:N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2021-01-08T11:17:51Z</dcterms:modified>
</cp:coreProperties>
</file>