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0955" windowHeight="12270"/>
  </bookViews>
  <sheets>
    <sheet name="2020 m. Statistika" sheetId="6" r:id="rId1"/>
    <sheet name="2019 m. Statistika" sheetId="5" r:id="rId2"/>
  </sheets>
  <calcPr calcId="145621"/>
</workbook>
</file>

<file path=xl/calcChain.xml><?xml version="1.0" encoding="utf-8"?>
<calcChain xmlns="http://schemas.openxmlformats.org/spreadsheetml/2006/main">
  <c r="L8" i="6" l="1"/>
  <c r="K8" i="6" l="1"/>
  <c r="J8" i="6" l="1"/>
  <c r="I8" i="6" l="1"/>
  <c r="H8" i="6" l="1"/>
  <c r="G8" i="6" l="1"/>
  <c r="F8" i="6" l="1"/>
  <c r="E8" i="6" l="1"/>
  <c r="N6" i="6" l="1"/>
  <c r="D8" i="6" l="1"/>
  <c r="C8" i="6" l="1"/>
  <c r="N7" i="6" l="1"/>
  <c r="B8" i="6" l="1"/>
  <c r="M8" i="6" l="1"/>
  <c r="N8" i="6" l="1"/>
  <c r="L8" i="5"/>
  <c r="K8" i="5" l="1"/>
  <c r="J8" i="5" l="1"/>
  <c r="I8" i="5" l="1"/>
  <c r="H8" i="5" l="1"/>
  <c r="G8" i="5" l="1"/>
  <c r="F8" i="5" l="1"/>
  <c r="E8" i="5" l="1"/>
  <c r="D8" i="5" l="1"/>
  <c r="C8" i="5" l="1"/>
  <c r="N7" i="5" l="1"/>
  <c r="N6" i="5"/>
  <c r="B8" i="5" l="1"/>
  <c r="M8" i="5" l="1"/>
  <c r="N8" i="5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<sst xmlns="http://schemas.openxmlformats.org/spreadsheetml/2006/main" count="40" uniqueCount="35">
  <si>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</si>
  <si>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</si>
  <si>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</si>
  <si>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</si>
  <si>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„Mokesčių mokėtojų įregistravimas/išregistravimas/duomenų keitimas PVM mokėtojų registre “ ataskaita</t>
  </si>
  <si>
    <t>Per laikotarpį 2019.01.01-2019.12.31</t>
  </si>
  <si>
    <t>2019 01 mėn.</t>
  </si>
  <si>
    <t>Viso 2019 m.</t>
  </si>
  <si>
    <t>2019 02 mėn.</t>
  </si>
  <si>
    <t>2019 03 mėn.</t>
  </si>
  <si>
    <t>2019 04 mėn.</t>
  </si>
  <si>
    <t>2019 05 mėn.</t>
  </si>
  <si>
    <t>2019 06 mėn.</t>
  </si>
  <si>
    <t>2019 07 mėn.</t>
  </si>
  <si>
    <t>2019 08 mėn.</t>
  </si>
  <si>
    <t>2019 09 mėn.</t>
  </si>
  <si>
    <t>2019 10 mėn.</t>
  </si>
  <si>
    <t>2019 11 mėn.</t>
  </si>
  <si>
    <t>Atnaujinimo data: 2020.01.03</t>
  </si>
  <si>
    <t>2019 12 mėn.</t>
  </si>
  <si>
    <t>Per laikotarpį 2020.01.01-2020.12.31</t>
  </si>
  <si>
    <t>2020 01 mėn.</t>
  </si>
  <si>
    <t>Viso 2020 m.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</si>
  <si>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</si>
  <si>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</si>
  <si>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</si>
  <si>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</si>
  <si>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</si>
  <si>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</si>
  <si>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</si>
  <si>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</si>
  <si>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</si>
  <si>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</si>
  <si>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Atnaujinimo data: 2021.01.04</t>
  </si>
  <si>
    <t>2020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</si>
</sst>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0"/>
      <color indexed="8"/>
      <name val="Trebuchet MS"/>
      <family val="2"/>
      <charset val="186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3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/>
    <xf numFmtId="0" fontId="1" fillId="0" borderId="2" xfId="0" applyFont="1" applyBorder="1" applyAlignment="1">
      <alignment horizontal="left" wrapText="1"/>
    </xf>
    <xf numFmtId="10" fontId="3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2020.01.01-2020.12.31  skaičius - 15363,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- 15145</a:t>
            </a:r>
          </a:p>
        </c:rich>
      </c:tx>
      <c:layout>
        <c:manualLayout>
          <c:xMode val="edge"/>
          <c:yMode val="edge"/>
          <c:x val="0.11430837102808958"/>
          <c:y val="2.977667493796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018234070889506"/>
          <c:y val="0.24354670542215279"/>
          <c:w val="0.81539807524059482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6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Statistika'!$B$6:$M$6</c:f>
              <c:numCache>
                <c:formatCode>General</c:formatCode>
                <c:ptCount val="12"/>
                <c:pt idx="0">
                  <c:v>1431</c:v>
                </c:pt>
                <c:pt idx="1">
                  <c:v>1547</c:v>
                </c:pt>
                <c:pt idx="2">
                  <c:v>1158</c:v>
                </c:pt>
                <c:pt idx="3">
                  <c:v>805</c:v>
                </c:pt>
                <c:pt idx="4">
                  <c:v>1049</c:v>
                </c:pt>
                <c:pt idx="5">
                  <c:v>1115</c:v>
                </c:pt>
                <c:pt idx="6">
                  <c:v>1221</c:v>
                </c:pt>
                <c:pt idx="7">
                  <c:v>1137</c:v>
                </c:pt>
                <c:pt idx="8">
                  <c:v>1506</c:v>
                </c:pt>
                <c:pt idx="9">
                  <c:v>1469</c:v>
                </c:pt>
                <c:pt idx="10">
                  <c:v>1451</c:v>
                </c:pt>
                <c:pt idx="11">
                  <c:v>1474</c:v>
                </c:pt>
              </c:numCache>
            </c:numRef>
          </c:val>
        </c:ser>
        <c:ser>
          <c:idx val="0"/>
          <c:order val="1"/>
          <c:tx>
            <c:strRef>
              <c:f>'2020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1.2761167690224541E-2"/>
                  <c:y val="1.98511166253101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4251781472684027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760468205532988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266825019794140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5974690205289133E-2"/>
                  <c:y val="1.32340777502067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280762887524145E-2"/>
                  <c:y val="1.65425971877584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1131175840183791E-2"/>
                  <c:y val="1.65425971877584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3811549839888596E-2"/>
                  <c:y val="2.31596360628618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9141751535336812E-2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760468205532988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1862105256402852E-2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818583190548614E-2"/>
                  <c:y val="1.98511166253101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Statistika'!$B$7:$M$7</c:f>
              <c:numCache>
                <c:formatCode>General</c:formatCode>
                <c:ptCount val="12"/>
                <c:pt idx="0">
                  <c:v>1416</c:v>
                </c:pt>
                <c:pt idx="1">
                  <c:v>1484</c:v>
                </c:pt>
                <c:pt idx="2">
                  <c:v>1108</c:v>
                </c:pt>
                <c:pt idx="3">
                  <c:v>802</c:v>
                </c:pt>
                <c:pt idx="4">
                  <c:v>1040</c:v>
                </c:pt>
                <c:pt idx="5">
                  <c:v>1106</c:v>
                </c:pt>
                <c:pt idx="6">
                  <c:v>1210</c:v>
                </c:pt>
                <c:pt idx="7">
                  <c:v>1132</c:v>
                </c:pt>
                <c:pt idx="8">
                  <c:v>1478</c:v>
                </c:pt>
                <c:pt idx="9">
                  <c:v>1458</c:v>
                </c:pt>
                <c:pt idx="10">
                  <c:v>1445</c:v>
                </c:pt>
                <c:pt idx="11">
                  <c:v>1466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74"/>
        <c:axId val="265680384"/>
        <c:axId val="265681920"/>
      </c:barChart>
      <c:catAx>
        <c:axId val="26568038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5681920"/>
        <c:crosses val="autoZero"/>
        <c:auto val="1"/>
        <c:lblAlgn val="ctr"/>
        <c:lblOffset val="100"/>
        <c:noMultiLvlLbl val="0"/>
      </c:catAx>
      <c:valAx>
        <c:axId val="2656819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56803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215390629364"/>
          <c:y val="0.86905479246855932"/>
          <c:w val="0.80394795331434632"/>
          <c:h val="0.11771112978123388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98,58%</a:t>
            </a:r>
          </a:p>
        </c:rich>
      </c:tx>
      <c:layout>
        <c:manualLayout>
          <c:xMode val="edge"/>
          <c:yMode val="edge"/>
          <c:x val="0.16572512830800609"/>
          <c:y val="3.320602166108546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931518776499092"/>
          <c:y val="0.31331394085293485"/>
          <c:w val="0.79450290471013296"/>
          <c:h val="0.57817815783779714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5774754409700925E-2"/>
                  <c:y val="-5.79500407276676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8903917685135984E-2"/>
                  <c:y val="-4.7789845234862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7824474394688393E-2"/>
                  <c:y val="3.781428183546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5935835690441607E-2"/>
                  <c:y val="-5.2527830572902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024024024024024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036036036036036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5.1480051480051477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2646850672328484E-2"/>
                  <c:y val="-3.8314176245210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1709633649932059E-2"/>
                  <c:y val="-3.8216560509554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2211668928086838E-2"/>
                  <c:y val="-4.67091295116772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Statistika'!$B$8:$M$8</c:f>
              <c:numCache>
                <c:formatCode>0.00%</c:formatCode>
                <c:ptCount val="12"/>
                <c:pt idx="0">
                  <c:v>0.98951781970649899</c:v>
                </c:pt>
                <c:pt idx="1">
                  <c:v>0.95927601809954754</c:v>
                </c:pt>
                <c:pt idx="2">
                  <c:v>0.95682210708117443</c:v>
                </c:pt>
                <c:pt idx="3">
                  <c:v>0.99627329192546588</c:v>
                </c:pt>
                <c:pt idx="4">
                  <c:v>0.99142040038131551</c:v>
                </c:pt>
                <c:pt idx="5">
                  <c:v>0.99192825112107619</c:v>
                </c:pt>
                <c:pt idx="6">
                  <c:v>0.99099099099099097</c:v>
                </c:pt>
                <c:pt idx="7">
                  <c:v>0.99560246262093233</c:v>
                </c:pt>
                <c:pt idx="8">
                  <c:v>0.98140770252324039</c:v>
                </c:pt>
                <c:pt idx="9">
                  <c:v>0.99251191286589513</c:v>
                </c:pt>
                <c:pt idx="10">
                  <c:v>0.99586492074431432</c:v>
                </c:pt>
                <c:pt idx="11">
                  <c:v>0.99457259158751699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112384"/>
        <c:axId val="266278016"/>
      </c:lineChart>
      <c:catAx>
        <c:axId val="26611238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6278016"/>
        <c:crosses val="autoZero"/>
        <c:auto val="1"/>
        <c:lblAlgn val="ctr"/>
        <c:lblOffset val="100"/>
        <c:noMultiLvlLbl val="0"/>
      </c:catAx>
      <c:valAx>
        <c:axId val="26627801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6112384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2019.01.01-2019.12.31  skaičius - 14268,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- 14052</a:t>
            </a:r>
          </a:p>
        </c:rich>
      </c:tx>
      <c:layout>
        <c:manualLayout>
          <c:xMode val="edge"/>
          <c:yMode val="edge"/>
          <c:x val="0.11430837102808958"/>
          <c:y val="2.977667493796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255622135283404"/>
          <c:y val="0.2435466286317188"/>
          <c:w val="0.81539807524059482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'2019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6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Statistika'!$B$6:$M$6</c:f>
              <c:numCache>
                <c:formatCode>General</c:formatCode>
                <c:ptCount val="12"/>
                <c:pt idx="0">
                  <c:v>1349</c:v>
                </c:pt>
                <c:pt idx="1">
                  <c:v>1177</c:v>
                </c:pt>
                <c:pt idx="2">
                  <c:v>1203</c:v>
                </c:pt>
                <c:pt idx="3">
                  <c:v>1196</c:v>
                </c:pt>
                <c:pt idx="4">
                  <c:v>1244</c:v>
                </c:pt>
                <c:pt idx="5">
                  <c:v>1027</c:v>
                </c:pt>
                <c:pt idx="6">
                  <c:v>1220</c:v>
                </c:pt>
                <c:pt idx="7">
                  <c:v>1182</c:v>
                </c:pt>
                <c:pt idx="8">
                  <c:v>1126</c:v>
                </c:pt>
                <c:pt idx="9">
                  <c:v>1231</c:v>
                </c:pt>
                <c:pt idx="10">
                  <c:v>1175</c:v>
                </c:pt>
                <c:pt idx="11">
                  <c:v>1138</c:v>
                </c:pt>
              </c:numCache>
            </c:numRef>
          </c:val>
        </c:ser>
        <c:ser>
          <c:idx val="0"/>
          <c:order val="1"/>
          <c:tx>
            <c:strRef>
              <c:f>'2019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9.501187648456057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4251781472684027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108471892319873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266825019794140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1084718923198733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7.91765637371338E-3"/>
                  <c:y val="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9.501187648456057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8.9215855317355403E-3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425178147268408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10847189231988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602150537634408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0035842293906916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Statistika'!$B$7:$M$7</c:f>
              <c:numCache>
                <c:formatCode>General</c:formatCode>
                <c:ptCount val="12"/>
                <c:pt idx="0">
                  <c:v>1323</c:v>
                </c:pt>
                <c:pt idx="1">
                  <c:v>1156</c:v>
                </c:pt>
                <c:pt idx="2">
                  <c:v>1189</c:v>
                </c:pt>
                <c:pt idx="3">
                  <c:v>1175</c:v>
                </c:pt>
                <c:pt idx="4">
                  <c:v>1222</c:v>
                </c:pt>
                <c:pt idx="5">
                  <c:v>1010</c:v>
                </c:pt>
                <c:pt idx="6">
                  <c:v>1201</c:v>
                </c:pt>
                <c:pt idx="7">
                  <c:v>1168</c:v>
                </c:pt>
                <c:pt idx="8">
                  <c:v>1110</c:v>
                </c:pt>
                <c:pt idx="9">
                  <c:v>1217</c:v>
                </c:pt>
                <c:pt idx="10">
                  <c:v>1162</c:v>
                </c:pt>
                <c:pt idx="11">
                  <c:v>1119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22"/>
        <c:axId val="266627712"/>
        <c:axId val="266629504"/>
      </c:barChart>
      <c:catAx>
        <c:axId val="26662771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6629504"/>
        <c:crosses val="autoZero"/>
        <c:auto val="1"/>
        <c:lblAlgn val="ctr"/>
        <c:lblOffset val="100"/>
        <c:noMultiLvlLbl val="0"/>
      </c:catAx>
      <c:valAx>
        <c:axId val="2666295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66277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215390629364"/>
          <c:y val="0.86905479246855932"/>
          <c:w val="0.80394795331434632"/>
          <c:h val="0.11771112978123388"/>
        </c:manualLayout>
      </c:layout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98,49%</a:t>
            </a:r>
          </a:p>
        </c:rich>
      </c:tx>
      <c:layout>
        <c:manualLayout>
          <c:xMode val="edge"/>
          <c:yMode val="edge"/>
          <c:x val="0.16572512830800609"/>
          <c:y val="3.320602166108546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450751710429502"/>
          <c:y val="0.27509722575000706"/>
          <c:w val="0.79450290471013296"/>
          <c:h val="0.57817815783779714"/>
        </c:manualLayout>
      </c:layout>
      <c:lineChart>
        <c:grouping val="stacked"/>
        <c:varyColors val="0"/>
        <c:ser>
          <c:idx val="0"/>
          <c:order val="0"/>
          <c:tx>
            <c:strRef>
              <c:f>'2019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45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5774754409700925E-2"/>
                  <c:y val="-5.79500407276676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8903917685135984E-2"/>
                  <c:y val="-4.7789845234862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7824474394688393E-2"/>
                  <c:y val="3.781428183546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172029172029171E-2"/>
                  <c:y val="-7.1684587813620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024024024024024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036036036036036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5.1480051480051477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2646850672328484E-2"/>
                  <c:y val="-3.8314176245210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1709633649932059E-2"/>
                  <c:y val="-3.8216560509554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2211668928086838E-2"/>
                  <c:y val="-4.67091295116772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Statistika'!$B$8:$M$8</c:f>
              <c:numCache>
                <c:formatCode>0.00%</c:formatCode>
                <c:ptCount val="12"/>
                <c:pt idx="0">
                  <c:v>0.98072646404744257</c:v>
                </c:pt>
                <c:pt idx="1">
                  <c:v>0.98215802888700088</c:v>
                </c:pt>
                <c:pt idx="2">
                  <c:v>0.98836242726517043</c:v>
                </c:pt>
                <c:pt idx="3">
                  <c:v>0.98244147157190631</c:v>
                </c:pt>
                <c:pt idx="4">
                  <c:v>0.98231511254019288</c:v>
                </c:pt>
                <c:pt idx="5">
                  <c:v>0.9834469328140214</c:v>
                </c:pt>
                <c:pt idx="6">
                  <c:v>0.98442622950819669</c:v>
                </c:pt>
                <c:pt idx="7">
                  <c:v>0.98815566835871405</c:v>
                </c:pt>
                <c:pt idx="8">
                  <c:v>0.98579040852575484</c:v>
                </c:pt>
                <c:pt idx="9">
                  <c:v>0.98862713241267264</c:v>
                </c:pt>
                <c:pt idx="10">
                  <c:v>0.98893617021276592</c:v>
                </c:pt>
                <c:pt idx="11">
                  <c:v>0.98330404217926182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412800"/>
        <c:axId val="266414336"/>
      </c:lineChart>
      <c:catAx>
        <c:axId val="26641280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6414336"/>
        <c:crosses val="autoZero"/>
        <c:auto val="1"/>
        <c:lblAlgn val="ctr"/>
        <c:lblOffset val="100"/>
        <c:noMultiLvlLbl val="0"/>
      </c:catAx>
      <c:valAx>
        <c:axId val="266414336"/>
        <c:scaling>
          <c:orientation val="minMax"/>
          <c:max val="0.99"/>
          <c:min val="0.9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6412800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10</xdr:row>
      <xdr:rowOff>47625</xdr:rowOff>
    </xdr:from>
    <xdr:to>
      <xdr:col>6</xdr:col>
      <xdr:colOff>209550</xdr:colOff>
      <xdr:row>30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32</xdr:row>
      <xdr:rowOff>47625</xdr:rowOff>
    </xdr:from>
    <xdr:to>
      <xdr:col>6</xdr:col>
      <xdr:colOff>295275</xdr:colOff>
      <xdr:row>51</xdr:row>
      <xdr:rowOff>66675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10</xdr:row>
      <xdr:rowOff>47625</xdr:rowOff>
    </xdr:from>
    <xdr:to>
      <xdr:col>7</xdr:col>
      <xdr:colOff>752475</xdr:colOff>
      <xdr:row>30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32</xdr:row>
      <xdr:rowOff>47625</xdr:rowOff>
    </xdr:from>
    <xdr:to>
      <xdr:col>7</xdr:col>
      <xdr:colOff>800100</xdr:colOff>
      <xdr:row>49</xdr:row>
      <xdr:rowOff>123825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K35" sqref="K35"/>
    </sheetView>
  </sheetViews>
  <sheetFormatPr defaultColWidth="9.140625" defaultRowHeight="15" x14ac:dyDescent="0.3"/>
  <cols>
    <col min="1" max="1" width="53.42578125" style="3" customWidth="1"/>
    <col min="2" max="2" width="12.42578125" style="3" customWidth="1"/>
    <col min="3" max="3" width="11.5703125" style="3" customWidth="1"/>
    <col min="4" max="4" width="12.5703125" style="3" customWidth="1"/>
    <col min="5" max="5" width="12.42578125" style="3" customWidth="1"/>
    <col min="6" max="6" width="12.28515625" style="3" customWidth="1"/>
    <col min="7" max="7" width="12.42578125" style="3" customWidth="1"/>
    <col min="8" max="8" width="11.7109375" style="3" customWidth="1"/>
    <col min="9" max="9" width="11.140625" style="3" customWidth="1"/>
    <col min="10" max="10" width="12" style="3" customWidth="1"/>
    <col min="11" max="11" width="11.85546875" style="3" customWidth="1"/>
    <col min="12" max="12" width="12.7109375" style="3" customWidth="1"/>
    <col min="13" max="13" width="12.5703125" style="3" customWidth="1"/>
    <col min="14" max="14" width="12.85546875" style="3" customWidth="1"/>
    <col min="15" max="16384" width="9.140625" style="3"/>
  </cols>
  <sheetData>
    <row r="1" spans="1:14" ht="19.5" customHeight="1" x14ac:dyDescent="0.35">
      <c r="A1" s="14" t="s">
        <v>33</v>
      </c>
    </row>
    <row r="2" spans="1:14" ht="16.5" x14ac:dyDescent="0.3">
      <c r="A2" s="1" t="s">
        <v>4</v>
      </c>
    </row>
    <row r="3" spans="1:14" x14ac:dyDescent="0.3">
      <c r="A3" s="2" t="s">
        <v>20</v>
      </c>
    </row>
    <row r="4" spans="1:14" ht="13.5" customHeight="1" x14ac:dyDescent="0.3">
      <c r="B4" s="15" t="s">
        <v>0</v>
      </c>
      <c r="C4" s="15"/>
    </row>
    <row r="5" spans="1:14" ht="30" x14ac:dyDescent="0.3">
      <c r="A5" s="4"/>
      <c r="B5" s="5" t="s">
        <v>21</v>
      </c>
      <c r="C5" s="5" t="s">
        <v>23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34</v>
      </c>
      <c r="N5" s="6" t="s">
        <v>22</v>
      </c>
    </row>
    <row r="6" spans="1:14" x14ac:dyDescent="0.3">
      <c r="A6" s="7" t="s">
        <v>1</v>
      </c>
      <c r="B6" s="8">
        <v>1431</v>
      </c>
      <c r="C6" s="8">
        <v>1547</v>
      </c>
      <c r="D6" s="8">
        <v>1158</v>
      </c>
      <c r="E6" s="8">
        <v>805</v>
      </c>
      <c r="F6" s="8">
        <v>1049</v>
      </c>
      <c r="G6" s="8">
        <v>1115</v>
      </c>
      <c r="H6" s="8">
        <v>1221</v>
      </c>
      <c r="I6" s="8">
        <v>1137</v>
      </c>
      <c r="J6" s="8">
        <v>1506</v>
      </c>
      <c r="K6" s="8">
        <v>1469</v>
      </c>
      <c r="L6" s="8">
        <v>1451</v>
      </c>
      <c r="M6" s="8">
        <v>1474</v>
      </c>
      <c r="N6" s="9">
        <f>SUM(B6:M6)</f>
        <v>15363</v>
      </c>
    </row>
    <row r="7" spans="1:14" ht="30" x14ac:dyDescent="0.3">
      <c r="A7" s="10" t="s">
        <v>3</v>
      </c>
      <c r="B7" s="11">
        <v>1416</v>
      </c>
      <c r="C7" s="11">
        <v>1484</v>
      </c>
      <c r="D7" s="11">
        <v>1108</v>
      </c>
      <c r="E7" s="11">
        <v>802</v>
      </c>
      <c r="F7" s="11">
        <v>1040</v>
      </c>
      <c r="G7" s="11">
        <v>1106</v>
      </c>
      <c r="H7" s="11">
        <v>1210</v>
      </c>
      <c r="I7" s="11">
        <v>1132</v>
      </c>
      <c r="J7" s="11">
        <v>1478</v>
      </c>
      <c r="K7" s="11">
        <v>1458</v>
      </c>
      <c r="L7" s="11">
        <v>1445</v>
      </c>
      <c r="M7" s="11">
        <v>1466</v>
      </c>
      <c r="N7" s="9">
        <f>SUM(B7:M7)</f>
        <v>15145</v>
      </c>
    </row>
    <row r="8" spans="1:14" ht="45" x14ac:dyDescent="0.3">
      <c r="A8" s="12" t="s">
        <v>2</v>
      </c>
      <c r="B8" s="13">
        <f t="shared" ref="B8:L8" si="0">B7/B6</f>
        <v>0.98951781970649899</v>
      </c>
      <c r="C8" s="13">
        <f t="shared" si="0"/>
        <v>0.95927601809954754</v>
      </c>
      <c r="D8" s="13">
        <f t="shared" si="0"/>
        <v>0.95682210708117443</v>
      </c>
      <c r="E8" s="13">
        <f t="shared" si="0"/>
        <v>0.99627329192546588</v>
      </c>
      <c r="F8" s="13">
        <f t="shared" si="0"/>
        <v>0.99142040038131551</v>
      </c>
      <c r="G8" s="13">
        <f t="shared" si="0"/>
        <v>0.99192825112107619</v>
      </c>
      <c r="H8" s="13">
        <f t="shared" si="0"/>
        <v>0.99099099099099097</v>
      </c>
      <c r="I8" s="13">
        <f t="shared" si="0"/>
        <v>0.99560246262093233</v>
      </c>
      <c r="J8" s="13">
        <f t="shared" si="0"/>
        <v>0.98140770252324039</v>
      </c>
      <c r="K8" s="13">
        <f t="shared" si="0"/>
        <v>0.99251191286589513</v>
      </c>
      <c r="L8" s="13">
        <f t="shared" si="0"/>
        <v>0.99586492074431432</v>
      </c>
      <c r="M8" s="13">
        <f t="shared" ref="M8:N8" si="1">M7/M6</f>
        <v>0.99457259158751699</v>
      </c>
      <c r="N8" s="13">
        <f t="shared" si="1"/>
        <v>0.98581006313870989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I44" sqref="I44"/>
    </sheetView>
  </sheetViews>
  <sheetFormatPr defaultColWidth="9.140625" defaultRowHeight="15" x14ac:dyDescent="0.3"/>
  <cols>
    <col min="1" max="1" width="53.42578125" style="3" customWidth="1"/>
    <col min="2" max="2" width="11" style="3" customWidth="1"/>
    <col min="3" max="3" width="10.42578125" style="3" customWidth="1"/>
    <col min="4" max="4" width="11.85546875" style="3" customWidth="1"/>
    <col min="5" max="5" width="12.28515625" style="3" customWidth="1"/>
    <col min="6" max="6" width="12.5703125" style="3" customWidth="1"/>
    <col min="7" max="7" width="12.42578125" style="3" customWidth="1"/>
    <col min="8" max="8" width="12.140625" style="3" customWidth="1"/>
    <col min="9" max="9" width="12.28515625" style="3" customWidth="1"/>
    <col min="10" max="10" width="11.5703125" style="3" customWidth="1"/>
    <col min="11" max="11" width="12.42578125" style="3" customWidth="1"/>
    <col min="12" max="12" width="11.85546875" style="3" customWidth="1"/>
    <col min="13" max="13" width="12.42578125" style="3" customWidth="1"/>
    <col min="14" max="14" width="12.85546875" style="3" customWidth="1"/>
    <col min="15" max="16384" width="9.140625" style="3"/>
  </cols>
  <sheetData>
    <row r="1" spans="1:14" x14ac:dyDescent="0.3">
      <c r="A1" s="14" t="s">
        <v>18</v>
      </c>
    </row>
    <row r="2" spans="1:14" ht="16.5" x14ac:dyDescent="0.3">
      <c r="A2" s="1" t="s">
        <v>4</v>
      </c>
    </row>
    <row r="3" spans="1:14" x14ac:dyDescent="0.3">
      <c r="A3" s="2" t="s">
        <v>5</v>
      </c>
    </row>
    <row r="4" spans="1:14" x14ac:dyDescent="0.3">
      <c r="B4" s="16" t="s">
        <v>0</v>
      </c>
      <c r="C4" s="16"/>
      <c r="D4" s="16"/>
      <c r="E4" s="16"/>
      <c r="F4" s="17"/>
    </row>
    <row r="5" spans="1:14" ht="30" x14ac:dyDescent="0.3">
      <c r="A5" s="4"/>
      <c r="B5" s="5" t="s">
        <v>6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19</v>
      </c>
      <c r="N5" s="6" t="s">
        <v>7</v>
      </c>
    </row>
    <row r="6" spans="1:14" x14ac:dyDescent="0.3">
      <c r="A6" s="7" t="s">
        <v>1</v>
      </c>
      <c r="B6" s="8">
        <v>1349</v>
      </c>
      <c r="C6" s="8">
        <v>1177</v>
      </c>
      <c r="D6" s="8">
        <v>1203</v>
      </c>
      <c r="E6" s="8">
        <v>1196</v>
      </c>
      <c r="F6" s="8">
        <v>1244</v>
      </c>
      <c r="G6" s="8">
        <v>1027</v>
      </c>
      <c r="H6" s="8">
        <v>1220</v>
      </c>
      <c r="I6" s="8">
        <v>1182</v>
      </c>
      <c r="J6" s="8">
        <v>1126</v>
      </c>
      <c r="K6" s="8">
        <v>1231</v>
      </c>
      <c r="L6" s="8">
        <v>1175</v>
      </c>
      <c r="M6" s="8">
        <v>1138</v>
      </c>
      <c r="N6" s="9">
        <f>SUM(B6:M6)</f>
        <v>14268</v>
      </c>
    </row>
    <row r="7" spans="1:14" ht="30" x14ac:dyDescent="0.3">
      <c r="A7" s="10" t="s">
        <v>3</v>
      </c>
      <c r="B7" s="11">
        <v>1323</v>
      </c>
      <c r="C7" s="11">
        <v>1156</v>
      </c>
      <c r="D7" s="11">
        <v>1189</v>
      </c>
      <c r="E7" s="11">
        <v>1175</v>
      </c>
      <c r="F7" s="11">
        <v>1222</v>
      </c>
      <c r="G7" s="11">
        <v>1010</v>
      </c>
      <c r="H7" s="11">
        <v>1201</v>
      </c>
      <c r="I7" s="11">
        <v>1168</v>
      </c>
      <c r="J7" s="11">
        <v>1110</v>
      </c>
      <c r="K7" s="11">
        <v>1217</v>
      </c>
      <c r="L7" s="11">
        <v>1162</v>
      </c>
      <c r="M7" s="11">
        <v>1119</v>
      </c>
      <c r="N7" s="9">
        <f>SUM(B7:M7)</f>
        <v>14052</v>
      </c>
    </row>
    <row r="8" spans="1:14" ht="45" x14ac:dyDescent="0.3">
      <c r="A8" s="12" t="s">
        <v>2</v>
      </c>
      <c r="B8" s="13">
        <f t="shared" ref="B8:L8" si="0">B7/B6</f>
        <v>0.98072646404744257</v>
      </c>
      <c r="C8" s="13">
        <f t="shared" si="0"/>
        <v>0.98215802888700088</v>
      </c>
      <c r="D8" s="13">
        <f t="shared" si="0"/>
        <v>0.98836242726517043</v>
      </c>
      <c r="E8" s="13">
        <f t="shared" si="0"/>
        <v>0.98244147157190631</v>
      </c>
      <c r="F8" s="13">
        <f t="shared" si="0"/>
        <v>0.98231511254019288</v>
      </c>
      <c r="G8" s="13">
        <f t="shared" si="0"/>
        <v>0.9834469328140214</v>
      </c>
      <c r="H8" s="13">
        <f t="shared" si="0"/>
        <v>0.98442622950819669</v>
      </c>
      <c r="I8" s="13">
        <f t="shared" si="0"/>
        <v>0.98815566835871405</v>
      </c>
      <c r="J8" s="13">
        <f t="shared" si="0"/>
        <v>0.98579040852575484</v>
      </c>
      <c r="K8" s="13">
        <f t="shared" si="0"/>
        <v>0.98862713241267264</v>
      </c>
      <c r="L8" s="13">
        <f t="shared" si="0"/>
        <v>0.98893617021276592</v>
      </c>
      <c r="M8" s="13">
        <f t="shared" ref="M8:N8" si="1">M7/M6</f>
        <v>0.98330404217926182</v>
      </c>
      <c r="N8" s="13">
        <f t="shared" si="1"/>
        <v>0.98486122792262409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 m. Statistika</vt:lpstr>
      <vt:lpstr>2019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2021-01-04T11:34:36Z</dcterms:modified>
</cp:coreProperties>
</file>