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30" yWindow="0" windowWidth="20955" windowHeight="12270"/>
  </bookViews>
  <sheets>
    <sheet name="2020 m. Statistika" sheetId="6" r:id="rId1"/>
    <sheet name="2019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6" i="6" l="1"/>
  <c r="N7" i="6" l="1"/>
  <c r="B8" i="6" l="1"/>
  <c r="M8" i="6" l="1"/>
  <c r="N8" i="6" l="1"/>
  <c r="L8" i="5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B8" i="5" l="1"/>
  <c r="M8" i="5" l="1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<sst xmlns="http://schemas.openxmlformats.org/spreadsheetml/2006/main" count="40" uniqueCount="35">
  <si>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</si>
  <si>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</si>
  <si>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</si>
  <si>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</si>
  <si>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„Mokestinių prievolių likučių suderinimas“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</si>
  <si>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</si>
  <si>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</si>
  <si>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</si>
  <si>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</si>
  <si>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</si>
  <si>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</si>
  <si>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</si>
  <si>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</si>
  <si>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</si>
  <si>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</si>
  <si>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</si>
  <si>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</si>
  <si>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</si>
  <si>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</si>
  <si>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</si>
  <si>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2020 01 mėn.</t>
  </si>
  <si>
    <t>Viso 2020 m.</t>
  </si>
  <si>
    <t>Per laikotarpį 2020.01.01-2020.12.31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</si>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</sst>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- 47384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-47378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194189918285397E-2"/>
          <c:y val="0.20384439538109844"/>
          <c:w val="0.8859073570682992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6813</c:v>
                </c:pt>
                <c:pt idx="1">
                  <c:v>14389</c:v>
                </c:pt>
                <c:pt idx="2">
                  <c:v>4184</c:v>
                </c:pt>
                <c:pt idx="3">
                  <c:v>3100</c:v>
                </c:pt>
                <c:pt idx="4">
                  <c:v>3557</c:v>
                </c:pt>
                <c:pt idx="5">
                  <c:v>2196</c:v>
                </c:pt>
                <c:pt idx="6">
                  <c:v>1740</c:v>
                </c:pt>
                <c:pt idx="7">
                  <c:v>1324</c:v>
                </c:pt>
                <c:pt idx="8">
                  <c:v>1390</c:v>
                </c:pt>
                <c:pt idx="9">
                  <c:v>1601</c:v>
                </c:pt>
                <c:pt idx="10">
                  <c:v>5302</c:v>
                </c:pt>
                <c:pt idx="11">
                  <c:v>1788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3850816806060784E-2"/>
                  <c:y val="1.5158825368435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334330323085271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6813</c:v>
                </c:pt>
                <c:pt idx="1">
                  <c:v>14387</c:v>
                </c:pt>
                <c:pt idx="2">
                  <c:v>4180</c:v>
                </c:pt>
                <c:pt idx="3">
                  <c:v>3100</c:v>
                </c:pt>
                <c:pt idx="4">
                  <c:v>3557</c:v>
                </c:pt>
                <c:pt idx="5">
                  <c:v>2196</c:v>
                </c:pt>
                <c:pt idx="6">
                  <c:v>1740</c:v>
                </c:pt>
                <c:pt idx="7">
                  <c:v>1324</c:v>
                </c:pt>
                <c:pt idx="8">
                  <c:v>1390</c:v>
                </c:pt>
                <c:pt idx="9">
                  <c:v>1601</c:v>
                </c:pt>
                <c:pt idx="10">
                  <c:v>5302</c:v>
                </c:pt>
                <c:pt idx="11">
                  <c:v>1788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267126272"/>
        <c:axId val="267127808"/>
      </c:barChart>
      <c:catAx>
        <c:axId val="2671262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127808"/>
        <c:crosses val="autoZero"/>
        <c:auto val="1"/>
        <c:lblAlgn val="ctr"/>
        <c:lblOffset val="100"/>
        <c:noMultiLvlLbl val="0"/>
      </c:catAx>
      <c:valAx>
        <c:axId val="267127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12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99,99%</a:t>
            </a:r>
          </a:p>
        </c:rich>
      </c:tx>
      <c:layout>
        <c:manualLayout>
          <c:xMode val="edge"/>
          <c:yMode val="edge"/>
          <c:x val="0.19731668452686019"/>
          <c:y val="4.92424997508222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45422354750035"/>
          <c:y val="0.27875776603873881"/>
          <c:w val="0.83630913306463039"/>
          <c:h val="0.51400330113375003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01710013522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21402730063E-2"/>
                  <c:y val="4.2721685105817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478775885898E-2"/>
                  <c:y val="-5.176777618706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4435075885328842E-3"/>
                  <c:y val="-4.2194092827004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0.99986100493432484</c:v>
                </c:pt>
                <c:pt idx="2">
                  <c:v>0.99904397705544934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65056"/>
        <c:axId val="267330688"/>
      </c:lineChart>
      <c:catAx>
        <c:axId val="2671650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330688"/>
        <c:crosses val="autoZero"/>
        <c:auto val="1"/>
        <c:lblAlgn val="ctr"/>
        <c:lblOffset val="100"/>
        <c:noMultiLvlLbl val="0"/>
      </c:catAx>
      <c:valAx>
        <c:axId val="2673306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16505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- 43631 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- 43626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94189918285397E-2"/>
          <c:y val="0.20384439538109844"/>
          <c:w val="0.8859073570682992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09347442680777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5421888053466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252001685630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857442348008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8445003006545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3001443001443E-3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15148019992299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15148019992310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1515037892989587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6384</c:v>
                </c:pt>
                <c:pt idx="1">
                  <c:v>12087</c:v>
                </c:pt>
                <c:pt idx="2">
                  <c:v>4602</c:v>
                </c:pt>
                <c:pt idx="3">
                  <c:v>3693</c:v>
                </c:pt>
                <c:pt idx="4">
                  <c:v>3345</c:v>
                </c:pt>
                <c:pt idx="5">
                  <c:v>1933</c:v>
                </c:pt>
                <c:pt idx="6">
                  <c:v>1552</c:v>
                </c:pt>
                <c:pt idx="7">
                  <c:v>1215</c:v>
                </c:pt>
                <c:pt idx="8">
                  <c:v>1188</c:v>
                </c:pt>
                <c:pt idx="9">
                  <c:v>1450</c:v>
                </c:pt>
                <c:pt idx="10">
                  <c:v>4692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3850816806060784E-2"/>
                  <c:y val="1.5158825368435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334330323085271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113780025284451E-2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70670037926675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25062656641603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28150021070375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9884639827187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18301121450727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302960399846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987012987012882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094135960277798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6383</c:v>
                </c:pt>
                <c:pt idx="1">
                  <c:v>12087</c:v>
                </c:pt>
                <c:pt idx="2">
                  <c:v>4600</c:v>
                </c:pt>
                <c:pt idx="3">
                  <c:v>3693</c:v>
                </c:pt>
                <c:pt idx="4">
                  <c:v>3344</c:v>
                </c:pt>
                <c:pt idx="5">
                  <c:v>1933</c:v>
                </c:pt>
                <c:pt idx="6">
                  <c:v>1551</c:v>
                </c:pt>
                <c:pt idx="7">
                  <c:v>1215</c:v>
                </c:pt>
                <c:pt idx="8">
                  <c:v>1188</c:v>
                </c:pt>
                <c:pt idx="9">
                  <c:v>1450</c:v>
                </c:pt>
                <c:pt idx="10">
                  <c:v>4692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1"/>
        <c:axId val="267680384"/>
        <c:axId val="267682176"/>
      </c:barChart>
      <c:catAx>
        <c:axId val="2676803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682176"/>
        <c:crosses val="autoZero"/>
        <c:auto val="1"/>
        <c:lblAlgn val="ctr"/>
        <c:lblOffset val="100"/>
        <c:noMultiLvlLbl val="0"/>
      </c:catAx>
      <c:valAx>
        <c:axId val="267682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680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56321584"/>
          <c:y val="0.86905479246855932"/>
          <c:w val="0.80394766615085156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99,99%</a:t>
            </a:r>
          </a:p>
        </c:rich>
      </c:tx>
      <c:layout>
        <c:manualLayout>
          <c:xMode val="edge"/>
          <c:yMode val="edge"/>
          <c:x val="0.19494979485068581"/>
          <c:y val="4.92424997508222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45432255314894"/>
          <c:y val="0.21968603608093293"/>
          <c:w val="0.83630913306463039"/>
          <c:h val="0.63084168456215706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04501710013522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2039072039072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33448450522634E-2"/>
                  <c:y val="-4.7979897399188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829478775885898E-2"/>
                  <c:y val="-5.176777618706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966845772586829E-2"/>
                  <c:y val="-5.3030303030303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41252050053E-2"/>
                  <c:y val="-5.0925793366738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549290372075181E-2"/>
                  <c:y val="-4.92424242424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5838732901367891E-2"/>
                  <c:y val="-4.545454545454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91296496930301E-3"/>
                  <c:y val="-3.4090909090909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4435075885328842E-3"/>
                  <c:y val="-4.2194092827004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0.99984335839598992</c:v>
                </c:pt>
                <c:pt idx="1">
                  <c:v>1</c:v>
                </c:pt>
                <c:pt idx="2">
                  <c:v>0.99956540634506741</c:v>
                </c:pt>
                <c:pt idx="3">
                  <c:v>1</c:v>
                </c:pt>
                <c:pt idx="4">
                  <c:v>0.99970104633781764</c:v>
                </c:pt>
                <c:pt idx="5">
                  <c:v>1</c:v>
                </c:pt>
                <c:pt idx="6">
                  <c:v>0.99935567010309279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77760"/>
        <c:axId val="267479296"/>
      </c:lineChart>
      <c:catAx>
        <c:axId val="2674777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479296"/>
        <c:crosses val="autoZero"/>
        <c:auto val="1"/>
        <c:lblAlgn val="ctr"/>
        <c:lblOffset val="100"/>
        <c:noMultiLvlLbl val="0"/>
      </c:catAx>
      <c:valAx>
        <c:axId val="2674792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47776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6</xdr:col>
      <xdr:colOff>314325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31</xdr:row>
      <xdr:rowOff>142875</xdr:rowOff>
    </xdr:from>
    <xdr:to>
      <xdr:col>6</xdr:col>
      <xdr:colOff>342899</xdr:colOff>
      <xdr:row>51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161925</xdr:rowOff>
    </xdr:from>
    <xdr:to>
      <xdr:col>7</xdr:col>
      <xdr:colOff>714375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31</xdr:row>
      <xdr:rowOff>142875</xdr:rowOff>
    </xdr:from>
    <xdr:to>
      <xdr:col>7</xdr:col>
      <xdr:colOff>733425</xdr:colOff>
      <xdr:row>49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M11" sqref="M11"/>
    </sheetView>
  </sheetViews>
  <sheetFormatPr defaultColWidth="9.140625" defaultRowHeight="15" x14ac:dyDescent="0.3"/>
  <cols>
    <col min="1" max="1" width="53.42578125" style="3" customWidth="1"/>
    <col min="2" max="2" width="12.42578125" style="3" customWidth="1"/>
    <col min="3" max="3" width="12.140625" style="3" customWidth="1"/>
    <col min="4" max="4" width="12.42578125" style="3" customWidth="1"/>
    <col min="5" max="5" width="11.7109375" style="3" customWidth="1"/>
    <col min="6" max="6" width="12.140625" style="3" customWidth="1"/>
    <col min="7" max="7" width="12.42578125" style="3" customWidth="1"/>
    <col min="8" max="8" width="12" style="3" customWidth="1"/>
    <col min="9" max="9" width="11.7109375" style="3" customWidth="1"/>
    <col min="10" max="10" width="12.140625" style="3" customWidth="1"/>
    <col min="11" max="11" width="12.42578125" style="3" customWidth="1"/>
    <col min="12" max="12" width="12.140625" style="3" customWidth="1"/>
    <col min="13" max="13" width="13" style="3" customWidth="1"/>
    <col min="14" max="14" width="14" style="3" customWidth="1"/>
    <col min="15" max="16384" width="9.140625" style="3"/>
  </cols>
  <sheetData>
    <row r="1" spans="1:14" ht="18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22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20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6813</v>
      </c>
      <c r="C6" s="8">
        <v>14389</v>
      </c>
      <c r="D6" s="8">
        <v>4184</v>
      </c>
      <c r="E6" s="8">
        <v>3100</v>
      </c>
      <c r="F6" s="8">
        <v>3557</v>
      </c>
      <c r="G6" s="8">
        <v>2196</v>
      </c>
      <c r="H6" s="8">
        <v>1740</v>
      </c>
      <c r="I6" s="8">
        <v>1324</v>
      </c>
      <c r="J6" s="8">
        <v>1390</v>
      </c>
      <c r="K6" s="8">
        <v>1601</v>
      </c>
      <c r="L6" s="8">
        <v>5302</v>
      </c>
      <c r="M6" s="8">
        <v>1788</v>
      </c>
      <c r="N6" s="9">
        <f>SUM(B6:M6)</f>
        <v>47384</v>
      </c>
    </row>
    <row r="7" spans="1:14" ht="30" x14ac:dyDescent="0.3">
      <c r="A7" s="10" t="s">
        <v>3</v>
      </c>
      <c r="B7" s="11">
        <v>6813</v>
      </c>
      <c r="C7" s="11">
        <v>14387</v>
      </c>
      <c r="D7" s="11">
        <v>4180</v>
      </c>
      <c r="E7" s="11">
        <v>3100</v>
      </c>
      <c r="F7" s="11">
        <v>3557</v>
      </c>
      <c r="G7" s="11">
        <v>2196</v>
      </c>
      <c r="H7" s="11">
        <v>1740</v>
      </c>
      <c r="I7" s="11">
        <v>1324</v>
      </c>
      <c r="J7" s="11">
        <v>1390</v>
      </c>
      <c r="K7" s="11">
        <v>1601</v>
      </c>
      <c r="L7" s="11">
        <v>5302</v>
      </c>
      <c r="M7" s="11">
        <v>1788</v>
      </c>
      <c r="N7" s="9">
        <f>SUM(B7:M7)</f>
        <v>47378</v>
      </c>
    </row>
    <row r="8" spans="1:14" ht="45" x14ac:dyDescent="0.3">
      <c r="A8" s="12" t="s">
        <v>2</v>
      </c>
      <c r="B8" s="13">
        <f t="shared" ref="B8:L8" si="0">B7/B6</f>
        <v>1</v>
      </c>
      <c r="C8" s="13">
        <f t="shared" si="0"/>
        <v>0.99986100493432484</v>
      </c>
      <c r="D8" s="13">
        <f t="shared" si="0"/>
        <v>0.99904397705544934</v>
      </c>
      <c r="E8" s="13">
        <f t="shared" si="0"/>
        <v>1</v>
      </c>
      <c r="F8" s="13">
        <f t="shared" si="0"/>
        <v>1</v>
      </c>
      <c r="G8" s="13">
        <f t="shared" si="0"/>
        <v>1</v>
      </c>
      <c r="H8" s="13">
        <f t="shared" si="0"/>
        <v>1</v>
      </c>
      <c r="I8" s="13">
        <f t="shared" si="0"/>
        <v>1</v>
      </c>
      <c r="J8" s="13">
        <f t="shared" si="0"/>
        <v>1</v>
      </c>
      <c r="K8" s="13">
        <f t="shared" si="0"/>
        <v>1</v>
      </c>
      <c r="L8" s="13">
        <f t="shared" si="0"/>
        <v>1</v>
      </c>
      <c r="M8" s="13">
        <f t="shared" ref="M8:N8" si="1">M7/M6</f>
        <v>1</v>
      </c>
      <c r="N8" s="13">
        <f t="shared" si="1"/>
        <v>0.99987337497889583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39" sqref="I39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1.85546875" style="3" customWidth="1"/>
    <col min="4" max="4" width="12.140625" style="3" customWidth="1"/>
    <col min="5" max="5" width="12.42578125" style="3" customWidth="1"/>
    <col min="6" max="6" width="12.28515625" style="3" customWidth="1"/>
    <col min="7" max="7" width="12.42578125" style="3" customWidth="1"/>
    <col min="8" max="10" width="12.5703125" style="3" customWidth="1"/>
    <col min="11" max="11" width="12.140625" style="3" customWidth="1"/>
    <col min="12" max="12" width="12.28515625" style="3" customWidth="1"/>
    <col min="13" max="13" width="12" style="3" customWidth="1"/>
    <col min="14" max="14" width="14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6384</v>
      </c>
      <c r="C6" s="8">
        <v>12087</v>
      </c>
      <c r="D6" s="8">
        <v>4602</v>
      </c>
      <c r="E6" s="8">
        <v>3693</v>
      </c>
      <c r="F6" s="8">
        <v>3345</v>
      </c>
      <c r="G6" s="8">
        <v>1933</v>
      </c>
      <c r="H6" s="8">
        <v>1552</v>
      </c>
      <c r="I6" s="8">
        <v>1215</v>
      </c>
      <c r="J6" s="8">
        <v>1188</v>
      </c>
      <c r="K6" s="8">
        <v>1450</v>
      </c>
      <c r="L6" s="8">
        <v>4692</v>
      </c>
      <c r="M6" s="8">
        <v>1490</v>
      </c>
      <c r="N6" s="9">
        <f>SUM(B6:M6)</f>
        <v>43631</v>
      </c>
    </row>
    <row r="7" spans="1:14" ht="30" x14ac:dyDescent="0.3">
      <c r="A7" s="10" t="s">
        <v>3</v>
      </c>
      <c r="B7" s="11">
        <v>6383</v>
      </c>
      <c r="C7" s="11">
        <v>12087</v>
      </c>
      <c r="D7" s="11">
        <v>4600</v>
      </c>
      <c r="E7" s="11">
        <v>3693</v>
      </c>
      <c r="F7" s="11">
        <v>3344</v>
      </c>
      <c r="G7" s="11">
        <v>1933</v>
      </c>
      <c r="H7" s="11">
        <v>1551</v>
      </c>
      <c r="I7" s="11">
        <v>1215</v>
      </c>
      <c r="J7" s="11">
        <v>1188</v>
      </c>
      <c r="K7" s="11">
        <v>1450</v>
      </c>
      <c r="L7" s="11">
        <v>4692</v>
      </c>
      <c r="M7" s="11">
        <v>1490</v>
      </c>
      <c r="N7" s="9">
        <f>SUM(B7:M7)</f>
        <v>43626</v>
      </c>
    </row>
    <row r="8" spans="1:14" ht="45" x14ac:dyDescent="0.3">
      <c r="A8" s="12" t="s">
        <v>2</v>
      </c>
      <c r="B8" s="13">
        <f t="shared" ref="B8:L8" si="0">B7/B6</f>
        <v>0.99984335839598992</v>
      </c>
      <c r="C8" s="13">
        <f t="shared" si="0"/>
        <v>1</v>
      </c>
      <c r="D8" s="13">
        <f t="shared" si="0"/>
        <v>0.99956540634506741</v>
      </c>
      <c r="E8" s="13">
        <f t="shared" si="0"/>
        <v>1</v>
      </c>
      <c r="F8" s="13">
        <f t="shared" si="0"/>
        <v>0.99970104633781764</v>
      </c>
      <c r="G8" s="13">
        <f t="shared" si="0"/>
        <v>1</v>
      </c>
      <c r="H8" s="13">
        <f t="shared" si="0"/>
        <v>0.99935567010309279</v>
      </c>
      <c r="I8" s="13">
        <f t="shared" si="0"/>
        <v>1</v>
      </c>
      <c r="J8" s="13">
        <f t="shared" si="0"/>
        <v>1</v>
      </c>
      <c r="K8" s="13">
        <f t="shared" si="0"/>
        <v>1</v>
      </c>
      <c r="L8" s="13">
        <f t="shared" si="0"/>
        <v>1</v>
      </c>
      <c r="M8" s="13">
        <f t="shared" ref="M8:N8" si="1">M7/M6</f>
        <v>1</v>
      </c>
      <c r="N8" s="13">
        <f t="shared" si="1"/>
        <v>0.99988540258073388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2021-01-04T11:38:33Z</dcterms:modified>
</cp:coreProperties>
</file>