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6" r:id="rId1"/>
    <sheet name="2019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  <c r="L8" i="5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B8" i="5" l="1"/>
  <c r="M8" i="5" l="1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<sst xmlns="http://schemas.openxmlformats.org/spreadsheetml/2006/main" count="40" uniqueCount="35">
  <si>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</si>
  <si>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</si>
  <si>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</si>
  <si>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</si>
  <si>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„PVM mokėtojų sertifikato išdavimas“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</si>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</sst>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- 1165,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- 1165</a:t>
            </a:r>
          </a:p>
        </c:rich>
      </c:tx>
      <c:layout>
        <c:manualLayout>
          <c:xMode val="edge"/>
          <c:yMode val="edge"/>
          <c:x val="0.1174306490377227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20465400096225"/>
          <c:y val="0.18472252951852092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142</c:v>
                </c:pt>
                <c:pt idx="1">
                  <c:v>154</c:v>
                </c:pt>
                <c:pt idx="2">
                  <c:v>83</c:v>
                </c:pt>
                <c:pt idx="3">
                  <c:v>77</c:v>
                </c:pt>
                <c:pt idx="4">
                  <c:v>88</c:v>
                </c:pt>
                <c:pt idx="5">
                  <c:v>90</c:v>
                </c:pt>
                <c:pt idx="6">
                  <c:v>98</c:v>
                </c:pt>
                <c:pt idx="7">
                  <c:v>74</c:v>
                </c:pt>
                <c:pt idx="8">
                  <c:v>101</c:v>
                </c:pt>
                <c:pt idx="9">
                  <c:v>94</c:v>
                </c:pt>
                <c:pt idx="10">
                  <c:v>83</c:v>
                </c:pt>
                <c:pt idx="11">
                  <c:v>81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9612518628912071E-3"/>
                  <c:y val="-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9612518628912071E-3"/>
                  <c:y val="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9418777943368107E-3"/>
                  <c:y val="1.46923783287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9612518628912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4321907600596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2015604681404422E-3"/>
                  <c:y val="-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245120999219359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2451209992193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142</c:v>
                </c:pt>
                <c:pt idx="1">
                  <c:v>154</c:v>
                </c:pt>
                <c:pt idx="2">
                  <c:v>83</c:v>
                </c:pt>
                <c:pt idx="3">
                  <c:v>77</c:v>
                </c:pt>
                <c:pt idx="4">
                  <c:v>88</c:v>
                </c:pt>
                <c:pt idx="5">
                  <c:v>90</c:v>
                </c:pt>
                <c:pt idx="6">
                  <c:v>98</c:v>
                </c:pt>
                <c:pt idx="7">
                  <c:v>74</c:v>
                </c:pt>
                <c:pt idx="8">
                  <c:v>101</c:v>
                </c:pt>
                <c:pt idx="9">
                  <c:v>94</c:v>
                </c:pt>
                <c:pt idx="10">
                  <c:v>83</c:v>
                </c:pt>
                <c:pt idx="11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3714304"/>
        <c:axId val="263715840"/>
      </c:barChart>
      <c:catAx>
        <c:axId val="2637143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715840"/>
        <c:crosses val="autoZero"/>
        <c:auto val="1"/>
        <c:lblAlgn val="ctr"/>
        <c:lblOffset val="100"/>
        <c:noMultiLvlLbl val="0"/>
      </c:catAx>
      <c:valAx>
        <c:axId val="263715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71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100,00%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7220207024684"/>
          <c:y val="0.25074240719910013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38775713772129E-2"/>
                  <c:y val="-5.0226676210928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2579975497866E-2"/>
                  <c:y val="-3.33156082762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38112"/>
        <c:axId val="264311936"/>
      </c:lineChart>
      <c:catAx>
        <c:axId val="2641381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311936"/>
        <c:crosses val="autoZero"/>
        <c:auto val="1"/>
        <c:lblAlgn val="ctr"/>
        <c:lblOffset val="100"/>
        <c:noMultiLvlLbl val="0"/>
      </c:catAx>
      <c:valAx>
        <c:axId val="26431193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13811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- 1276,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- 1264</a:t>
            </a:r>
          </a:p>
        </c:rich>
      </c:tx>
      <c:layout>
        <c:manualLayout>
          <c:xMode val="edge"/>
          <c:yMode val="edge"/>
          <c:x val="0.1174306490377227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20465400096225"/>
          <c:y val="0.18472252951852092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135</c:v>
                </c:pt>
                <c:pt idx="1">
                  <c:v>124</c:v>
                </c:pt>
                <c:pt idx="2">
                  <c:v>123</c:v>
                </c:pt>
                <c:pt idx="3">
                  <c:v>129</c:v>
                </c:pt>
                <c:pt idx="4">
                  <c:v>105</c:v>
                </c:pt>
                <c:pt idx="5">
                  <c:v>104</c:v>
                </c:pt>
                <c:pt idx="6">
                  <c:v>108</c:v>
                </c:pt>
                <c:pt idx="7">
                  <c:v>96</c:v>
                </c:pt>
                <c:pt idx="8">
                  <c:v>67</c:v>
                </c:pt>
                <c:pt idx="9">
                  <c:v>117</c:v>
                </c:pt>
                <c:pt idx="10">
                  <c:v>97</c:v>
                </c:pt>
                <c:pt idx="11">
                  <c:v>71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9612518628912071E-3"/>
                  <c:y val="-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9612518628912071E-3"/>
                  <c:y val="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9418777943368107E-3"/>
                  <c:y val="1.46923783287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9612518628912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4321907600596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245120999219359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2451209992193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135</c:v>
                </c:pt>
                <c:pt idx="1">
                  <c:v>124</c:v>
                </c:pt>
                <c:pt idx="2">
                  <c:v>122</c:v>
                </c:pt>
                <c:pt idx="3">
                  <c:v>129</c:v>
                </c:pt>
                <c:pt idx="4">
                  <c:v>103</c:v>
                </c:pt>
                <c:pt idx="5">
                  <c:v>102</c:v>
                </c:pt>
                <c:pt idx="6">
                  <c:v>104</c:v>
                </c:pt>
                <c:pt idx="7">
                  <c:v>95</c:v>
                </c:pt>
                <c:pt idx="8">
                  <c:v>67</c:v>
                </c:pt>
                <c:pt idx="9">
                  <c:v>115</c:v>
                </c:pt>
                <c:pt idx="10">
                  <c:v>97</c:v>
                </c:pt>
                <c:pt idx="11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4661632"/>
        <c:axId val="264663424"/>
      </c:barChart>
      <c:catAx>
        <c:axId val="2646616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663424"/>
        <c:crosses val="autoZero"/>
        <c:auto val="1"/>
        <c:lblAlgn val="ctr"/>
        <c:lblOffset val="100"/>
        <c:noMultiLvlLbl val="0"/>
      </c:catAx>
      <c:valAx>
        <c:axId val="264663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661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99,06%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0679346466699"/>
          <c:y val="0.22476845193112471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908963392411419E-3"/>
                  <c:y val="-1.5594541910331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2579975497866E-2"/>
                  <c:y val="-3.33156082762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0.99186991869918695</c:v>
                </c:pt>
                <c:pt idx="3">
                  <c:v>1</c:v>
                </c:pt>
                <c:pt idx="4">
                  <c:v>0.98095238095238091</c:v>
                </c:pt>
                <c:pt idx="5">
                  <c:v>0.98076923076923073</c:v>
                </c:pt>
                <c:pt idx="6">
                  <c:v>0.96296296296296291</c:v>
                </c:pt>
                <c:pt idx="7">
                  <c:v>0.98958333333333337</c:v>
                </c:pt>
                <c:pt idx="8">
                  <c:v>1</c:v>
                </c:pt>
                <c:pt idx="9">
                  <c:v>0.98290598290598286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46720"/>
        <c:axId val="264448256"/>
      </c:lineChart>
      <c:catAx>
        <c:axId val="2644467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448256"/>
        <c:crosses val="autoZero"/>
        <c:auto val="1"/>
        <c:lblAlgn val="ctr"/>
        <c:lblOffset val="100"/>
        <c:noMultiLvlLbl val="0"/>
      </c:catAx>
      <c:valAx>
        <c:axId val="2644482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444672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76200</xdr:rowOff>
    </xdr:from>
    <xdr:to>
      <xdr:col>5</xdr:col>
      <xdr:colOff>752475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32</xdr:row>
      <xdr:rowOff>9525</xdr:rowOff>
    </xdr:from>
    <xdr:to>
      <xdr:col>5</xdr:col>
      <xdr:colOff>742950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76200</xdr:rowOff>
    </xdr:from>
    <xdr:to>
      <xdr:col>7</xdr:col>
      <xdr:colOff>47625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32</xdr:row>
      <xdr:rowOff>9525</xdr:rowOff>
    </xdr:from>
    <xdr:to>
      <xdr:col>7</xdr:col>
      <xdr:colOff>19050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G31" sqref="G31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140625" style="3" customWidth="1"/>
    <col min="4" max="4" width="12" style="3" customWidth="1"/>
    <col min="5" max="5" width="11.140625" style="3" customWidth="1"/>
    <col min="6" max="6" width="12" style="3" customWidth="1"/>
    <col min="7" max="7" width="12.42578125" style="3" customWidth="1"/>
    <col min="8" max="9" width="12.28515625" style="3" customWidth="1"/>
    <col min="10" max="10" width="11.5703125" style="3" customWidth="1"/>
    <col min="11" max="11" width="12.28515625" style="3" customWidth="1"/>
    <col min="12" max="12" width="13" style="3" customWidth="1"/>
    <col min="13" max="13" width="12.5703125" style="3" customWidth="1"/>
    <col min="14" max="14" width="12.7109375" style="3" customWidth="1"/>
    <col min="15" max="16384" width="9.140625" style="3"/>
  </cols>
  <sheetData>
    <row r="1" spans="1:14" ht="18.7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142</v>
      </c>
      <c r="C6" s="8">
        <v>154</v>
      </c>
      <c r="D6" s="8">
        <v>83</v>
      </c>
      <c r="E6" s="8">
        <v>77</v>
      </c>
      <c r="F6" s="8">
        <v>88</v>
      </c>
      <c r="G6" s="8">
        <v>90</v>
      </c>
      <c r="H6" s="8">
        <v>98</v>
      </c>
      <c r="I6" s="8">
        <v>74</v>
      </c>
      <c r="J6" s="8">
        <v>101</v>
      </c>
      <c r="K6" s="8">
        <v>94</v>
      </c>
      <c r="L6" s="8">
        <v>83</v>
      </c>
      <c r="M6" s="8">
        <v>81</v>
      </c>
      <c r="N6" s="9">
        <f>SUM(B6:M6)</f>
        <v>1165</v>
      </c>
    </row>
    <row r="7" spans="1:14" ht="30" x14ac:dyDescent="0.3">
      <c r="A7" s="10" t="s">
        <v>3</v>
      </c>
      <c r="B7" s="11">
        <v>142</v>
      </c>
      <c r="C7" s="11">
        <v>154</v>
      </c>
      <c r="D7" s="11">
        <v>83</v>
      </c>
      <c r="E7" s="11">
        <v>77</v>
      </c>
      <c r="F7" s="11">
        <v>88</v>
      </c>
      <c r="G7" s="11">
        <v>90</v>
      </c>
      <c r="H7" s="11">
        <v>98</v>
      </c>
      <c r="I7" s="11">
        <v>74</v>
      </c>
      <c r="J7" s="11">
        <v>101</v>
      </c>
      <c r="K7" s="11">
        <v>94</v>
      </c>
      <c r="L7" s="11">
        <v>83</v>
      </c>
      <c r="M7" s="11">
        <v>81</v>
      </c>
      <c r="N7" s="9">
        <f>SUM(B7:M7)</f>
        <v>1165</v>
      </c>
    </row>
    <row r="8" spans="1:14" ht="45" x14ac:dyDescent="0.3">
      <c r="A8" s="12" t="s">
        <v>2</v>
      </c>
      <c r="B8" s="13">
        <f t="shared" ref="B8:L8" si="0">B7/B6</f>
        <v>1</v>
      </c>
      <c r="C8" s="13">
        <f t="shared" si="0"/>
        <v>1</v>
      </c>
      <c r="D8" s="13">
        <f t="shared" si="0"/>
        <v>1</v>
      </c>
      <c r="E8" s="13">
        <f t="shared" si="0"/>
        <v>1</v>
      </c>
      <c r="F8" s="13">
        <f t="shared" si="0"/>
        <v>1</v>
      </c>
      <c r="G8" s="13">
        <f t="shared" si="0"/>
        <v>1</v>
      </c>
      <c r="H8" s="13">
        <f t="shared" si="0"/>
        <v>1</v>
      </c>
      <c r="I8" s="13">
        <f t="shared" si="0"/>
        <v>1</v>
      </c>
      <c r="J8" s="13">
        <f t="shared" si="0"/>
        <v>1</v>
      </c>
      <c r="K8" s="13">
        <f t="shared" si="0"/>
        <v>1</v>
      </c>
      <c r="L8" s="13">
        <f t="shared" si="0"/>
        <v>1</v>
      </c>
      <c r="M8" s="13">
        <f t="shared" ref="M8:N8" si="1">M7/M6</f>
        <v>1</v>
      </c>
      <c r="N8" s="13">
        <f t="shared" si="1"/>
        <v>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45" sqref="K45"/>
    </sheetView>
  </sheetViews>
  <sheetFormatPr defaultColWidth="9.140625" defaultRowHeight="15" x14ac:dyDescent="0.3"/>
  <cols>
    <col min="1" max="1" width="53.42578125" style="3" customWidth="1"/>
    <col min="2" max="3" width="10.7109375" style="3" customWidth="1"/>
    <col min="4" max="4" width="12" style="3" customWidth="1"/>
    <col min="5" max="6" width="11.85546875" style="3" customWidth="1"/>
    <col min="7" max="7" width="12.28515625" style="3" customWidth="1"/>
    <col min="8" max="9" width="11.85546875" style="3" customWidth="1"/>
    <col min="10" max="10" width="12.28515625" style="3" customWidth="1"/>
    <col min="11" max="13" width="12.42578125" style="3" customWidth="1"/>
    <col min="14" max="14" width="13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135</v>
      </c>
      <c r="C6" s="8">
        <v>124</v>
      </c>
      <c r="D6" s="8">
        <v>123</v>
      </c>
      <c r="E6" s="8">
        <v>129</v>
      </c>
      <c r="F6" s="8">
        <v>105</v>
      </c>
      <c r="G6" s="8">
        <v>104</v>
      </c>
      <c r="H6" s="8">
        <v>108</v>
      </c>
      <c r="I6" s="8">
        <v>96</v>
      </c>
      <c r="J6" s="8">
        <v>67</v>
      </c>
      <c r="K6" s="8">
        <v>117</v>
      </c>
      <c r="L6" s="8">
        <v>97</v>
      </c>
      <c r="M6" s="8">
        <v>71</v>
      </c>
      <c r="N6" s="9">
        <f>SUM(B6:M6)</f>
        <v>1276</v>
      </c>
    </row>
    <row r="7" spans="1:14" ht="30" x14ac:dyDescent="0.3">
      <c r="A7" s="10" t="s">
        <v>3</v>
      </c>
      <c r="B7" s="11">
        <v>135</v>
      </c>
      <c r="C7" s="11">
        <v>124</v>
      </c>
      <c r="D7" s="11">
        <v>122</v>
      </c>
      <c r="E7" s="11">
        <v>129</v>
      </c>
      <c r="F7" s="11">
        <v>103</v>
      </c>
      <c r="G7" s="11">
        <v>102</v>
      </c>
      <c r="H7" s="11">
        <v>104</v>
      </c>
      <c r="I7" s="11">
        <v>95</v>
      </c>
      <c r="J7" s="11">
        <v>67</v>
      </c>
      <c r="K7" s="11">
        <v>115</v>
      </c>
      <c r="L7" s="11">
        <v>97</v>
      </c>
      <c r="M7" s="11">
        <v>71</v>
      </c>
      <c r="N7" s="9">
        <f>SUM(B7:M7)</f>
        <v>1264</v>
      </c>
    </row>
    <row r="8" spans="1:14" ht="45" x14ac:dyDescent="0.3">
      <c r="A8" s="12" t="s">
        <v>2</v>
      </c>
      <c r="B8" s="13">
        <f t="shared" ref="B8:L8" si="0">B7/B6</f>
        <v>1</v>
      </c>
      <c r="C8" s="13">
        <f t="shared" si="0"/>
        <v>1</v>
      </c>
      <c r="D8" s="13">
        <f t="shared" si="0"/>
        <v>0.99186991869918695</v>
      </c>
      <c r="E8" s="13">
        <f t="shared" si="0"/>
        <v>1</v>
      </c>
      <c r="F8" s="13">
        <f t="shared" si="0"/>
        <v>0.98095238095238091</v>
      </c>
      <c r="G8" s="13">
        <f t="shared" si="0"/>
        <v>0.98076923076923073</v>
      </c>
      <c r="H8" s="13">
        <f t="shared" si="0"/>
        <v>0.96296296296296291</v>
      </c>
      <c r="I8" s="13">
        <f t="shared" si="0"/>
        <v>0.98958333333333337</v>
      </c>
      <c r="J8" s="13">
        <f t="shared" si="0"/>
        <v>1</v>
      </c>
      <c r="K8" s="13">
        <f t="shared" si="0"/>
        <v>0.98290598290598286</v>
      </c>
      <c r="L8" s="13">
        <f t="shared" si="0"/>
        <v>1</v>
      </c>
      <c r="M8" s="13">
        <f t="shared" ref="M8:N8" si="1">M7/M6</f>
        <v>1</v>
      </c>
      <c r="N8" s="13">
        <f t="shared" si="1"/>
        <v>0.99059561128526641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2021-01-04T11:47:52Z</dcterms:modified>
</cp:coreProperties>
</file>