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20 m. Statistika" sheetId="7" r:id="rId1"/>
    <sheet name="2019 m. Statistika" sheetId="6" r:id="rId2"/>
  </sheets>
  <calcPr calcId="145621"/>
</workbook>
</file>

<file path=xl/calcChain.xml><?xml version="1.0" encoding="utf-8"?>
<calcChain xmlns="http://schemas.openxmlformats.org/spreadsheetml/2006/main">
  <c r="L8" i="7" l="1"/>
  <c r="K8" i="7" l="1"/>
  <c r="J8" i="7" l="1"/>
  <c r="I8" i="7" l="1"/>
  <c r="H8" i="7" l="1"/>
  <c r="G8" i="7" l="1"/>
  <c r="F8" i="7" l="1"/>
  <c r="E8" i="7" l="1"/>
  <c r="D8" i="7" l="1"/>
  <c r="N7" i="7" l="1"/>
  <c r="N6" i="7"/>
  <c r="C8" i="7" l="1"/>
  <c r="B8" i="7" l="1"/>
  <c r="M8" i="7" l="1"/>
  <c r="N8" i="7" l="1"/>
  <c r="L8" i="6"/>
  <c r="K8" i="6" l="1"/>
  <c r="J8" i="6" l="1"/>
  <c r="I8" i="6" l="1"/>
  <c r="H8" i="6" l="1"/>
  <c r="G8" i="6" l="1"/>
  <c r="F8" i="6" l="1"/>
  <c r="E8" i="6" l="1"/>
  <c r="D8" i="6" l="1"/>
  <c r="C8" i="6" l="1"/>
  <c r="N7" i="6" l="1"/>
  <c r="N6" i="6"/>
  <c r="B8" i="6" l="1"/>
  <c r="M8" i="6" l="1"/>
  <c r="N8" i="6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<sst xmlns="http://schemas.openxmlformats.org/spreadsheetml/2006/main" count="40" uniqueCount="35">
  <si>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</si>
  <si>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</si>
  <si>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</si>
  <si>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t>Paslaugos „Paklausimų iš mokesčių mokėtojų priėmimas ir atsakymų į juos teikimas“ ataskaita</t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</si>
  <si>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</si>
  <si>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Per laikotarpį 2019.01.01-2019.12.31</t>
  </si>
  <si>
    <t>2019 01 mėn.</t>
  </si>
  <si>
    <t>Viso 2019 m.</t>
  </si>
  <si>
    <t>2019 02 mėn.</t>
  </si>
  <si>
    <t>2019 03 mėn.</t>
  </si>
  <si>
    <t>2019 04 mėn.</t>
  </si>
  <si>
    <t>2019 05 mėn.</t>
  </si>
  <si>
    <t>2019 06 mėn.</t>
  </si>
  <si>
    <t>2019 07 mėn.</t>
  </si>
  <si>
    <t>2019 08 mėn.</t>
  </si>
  <si>
    <t>2019 09 mėn.</t>
  </si>
  <si>
    <t>2019 10 mėn.</t>
  </si>
  <si>
    <t>2019 11 mėn.</t>
  </si>
  <si>
    <t>Atnaujinimo data: 2020.01.03</t>
  </si>
  <si>
    <t>2019 12 mėn.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</si>
  <si>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</si>
  <si>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</si>
  <si>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</si>
  <si>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</si>
  <si>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</si>
  <si>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</si>
  <si>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</si>
  <si>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</si>
  <si>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</si>
  <si>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</si>
  <si>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</si>
  <si>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</si>
  <si>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</si>
  <si>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2021.01.04</t>
  </si>
  <si>
    <t>2020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</si>
</sst>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6" fillId="0" borderId="0" xfId="0" applyFont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- 77158,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- 72864</a:t>
            </a:r>
          </a:p>
        </c:rich>
      </c:tx>
      <c:layout>
        <c:manualLayout>
          <c:xMode val="edge"/>
          <c:yMode val="edge"/>
          <c:x val="0.13845454444776681"/>
          <c:y val="1.9851116625310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3275590551181"/>
          <c:y val="0.18804453491151693"/>
          <c:w val="0.83303998086957032"/>
          <c:h val="0.542275215598051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4.9752549588017916E-3"/>
                  <c:y val="-1.31904369332234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3974</c:v>
                </c:pt>
                <c:pt idx="1">
                  <c:v>4080</c:v>
                </c:pt>
                <c:pt idx="2">
                  <c:v>8049</c:v>
                </c:pt>
                <c:pt idx="3">
                  <c:v>8753</c:v>
                </c:pt>
                <c:pt idx="4">
                  <c:v>10517</c:v>
                </c:pt>
                <c:pt idx="5">
                  <c:v>9661</c:v>
                </c:pt>
                <c:pt idx="6">
                  <c:v>6671</c:v>
                </c:pt>
                <c:pt idx="7">
                  <c:v>4752</c:v>
                </c:pt>
                <c:pt idx="8">
                  <c:v>4140</c:v>
                </c:pt>
                <c:pt idx="9">
                  <c:v>4429</c:v>
                </c:pt>
                <c:pt idx="10">
                  <c:v>5762</c:v>
                </c:pt>
                <c:pt idx="11">
                  <c:v>6370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6.6334991708126038E-3"/>
                  <c:y val="-6.045547089051538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9988751406074249E-3"/>
                  <c:y val="9.92555831265514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498312710911136E-2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498312710911136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78023891873329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35337405254249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903426791277373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955684007707129E-2"/>
                  <c:y val="3.30851943755175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872845824260413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5004825823775322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8306636155606407E-2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640929900227894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3889</c:v>
                </c:pt>
                <c:pt idx="1">
                  <c:v>3986</c:v>
                </c:pt>
                <c:pt idx="2">
                  <c:v>7775</c:v>
                </c:pt>
                <c:pt idx="3">
                  <c:v>8065</c:v>
                </c:pt>
                <c:pt idx="4">
                  <c:v>9702</c:v>
                </c:pt>
                <c:pt idx="5">
                  <c:v>9168</c:v>
                </c:pt>
                <c:pt idx="6">
                  <c:v>6358</c:v>
                </c:pt>
                <c:pt idx="7">
                  <c:v>4569</c:v>
                </c:pt>
                <c:pt idx="8">
                  <c:v>3964</c:v>
                </c:pt>
                <c:pt idx="9">
                  <c:v>4109</c:v>
                </c:pt>
                <c:pt idx="10">
                  <c:v>5342</c:v>
                </c:pt>
                <c:pt idx="11">
                  <c:v>5937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9"/>
        <c:axId val="266073600"/>
        <c:axId val="266075136"/>
      </c:barChart>
      <c:catAx>
        <c:axId val="26607360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075136"/>
        <c:crosses val="autoZero"/>
        <c:auto val="1"/>
        <c:lblAlgn val="ctr"/>
        <c:lblOffset val="100"/>
        <c:noMultiLvlLbl val="0"/>
      </c:catAx>
      <c:valAx>
        <c:axId val="2660751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073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397853749293997"/>
          <c:y val="0.86602528281979652"/>
          <c:w val="0.72602146250706001"/>
          <c:h val="0.1141236005548934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94,43%</a:t>
            </a:r>
          </a:p>
        </c:rich>
      </c:tx>
      <c:layout>
        <c:manualLayout>
          <c:xMode val="edge"/>
          <c:yMode val="edge"/>
          <c:x val="0.14330288066842184"/>
          <c:y val="2.3598933422446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98019053521708"/>
          <c:y val="0.22730247214673388"/>
          <c:w val="0.83176018307157862"/>
          <c:h val="0.62324582106281812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5469622241275783E-2"/>
                  <c:y val="-5.6241067211731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41169853767E-2"/>
                  <c:y val="-6.4814814814814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404040404040407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95814648729447E-2"/>
                  <c:y val="-3.3229491173416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2146957520091848E-2"/>
                  <c:y val="-4.9844236760124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3337222870478413E-2"/>
                  <c:y val="-3.3229491173416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7912769645053109E-2"/>
                  <c:y val="-3.6222640311553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63548262760861E-2"/>
                  <c:y val="-5.2257450119620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332592119346412E-2"/>
                  <c:y val="-3.5366931918656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474484256243203E-2"/>
                  <c:y val="-4.9513704686118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7372421281215963E-2"/>
                  <c:y val="-2.1220159151193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0.97861097131353803</c:v>
                </c:pt>
                <c:pt idx="1">
                  <c:v>0.97696078431372546</c:v>
                </c:pt>
                <c:pt idx="2">
                  <c:v>0.96595850416200768</c:v>
                </c:pt>
                <c:pt idx="3">
                  <c:v>0.92139837769907462</c:v>
                </c:pt>
                <c:pt idx="4">
                  <c:v>0.92250641818008938</c:v>
                </c:pt>
                <c:pt idx="5">
                  <c:v>0.94897008591243137</c:v>
                </c:pt>
                <c:pt idx="6">
                  <c:v>0.95308049767651026</c:v>
                </c:pt>
                <c:pt idx="7">
                  <c:v>0.96148989898989901</c:v>
                </c:pt>
                <c:pt idx="8">
                  <c:v>0.95748792270531402</c:v>
                </c:pt>
                <c:pt idx="9">
                  <c:v>0.92774892752314297</c:v>
                </c:pt>
                <c:pt idx="10">
                  <c:v>0.92710864283234984</c:v>
                </c:pt>
                <c:pt idx="11">
                  <c:v>0.93202511773940344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501504"/>
        <c:axId val="266667136"/>
      </c:lineChart>
      <c:catAx>
        <c:axId val="26650150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667136"/>
        <c:crosses val="autoZero"/>
        <c:auto val="1"/>
        <c:lblAlgn val="ctr"/>
        <c:lblOffset val="100"/>
        <c:noMultiLvlLbl val="0"/>
      </c:catAx>
      <c:valAx>
        <c:axId val="26666713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5015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- 46982,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- 45950</a:t>
            </a:r>
          </a:p>
        </c:rich>
      </c:tx>
      <c:layout>
        <c:manualLayout>
          <c:xMode val="edge"/>
          <c:yMode val="edge"/>
          <c:x val="0.13845454444776681"/>
          <c:y val="1.9851116625310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32752264348457"/>
          <c:y val="0.18068475931823658"/>
          <c:w val="0.83303998086957032"/>
          <c:h val="0.542275215598051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1448950560569242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Statistika'!$B$6:$M$6</c:f>
              <c:numCache>
                <c:formatCode>General</c:formatCode>
                <c:ptCount val="12"/>
                <c:pt idx="0">
                  <c:v>4598</c:v>
                </c:pt>
                <c:pt idx="1">
                  <c:v>3720</c:v>
                </c:pt>
                <c:pt idx="2">
                  <c:v>4228</c:v>
                </c:pt>
                <c:pt idx="3">
                  <c:v>4870</c:v>
                </c:pt>
                <c:pt idx="4">
                  <c:v>3736</c:v>
                </c:pt>
                <c:pt idx="5">
                  <c:v>4120</c:v>
                </c:pt>
                <c:pt idx="6">
                  <c:v>4328</c:v>
                </c:pt>
                <c:pt idx="7">
                  <c:v>3286</c:v>
                </c:pt>
                <c:pt idx="8">
                  <c:v>3448</c:v>
                </c:pt>
                <c:pt idx="9">
                  <c:v>3690</c:v>
                </c:pt>
                <c:pt idx="10">
                  <c:v>3959</c:v>
                </c:pt>
                <c:pt idx="11">
                  <c:v>2999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1"/>
              <c:layout>
                <c:manualLayout>
                  <c:x val="8.9988751406074249E-3"/>
                  <c:y val="9.92555831265514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498312710911136E-2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498312710911136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78023891873329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35337405254249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903426791277373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955684007707129E-2"/>
                  <c:y val="3.30851943755175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872845824260413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5004825823775322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8306636155606407E-2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640929900227894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Statistika'!$B$7:$M$7</c:f>
              <c:numCache>
                <c:formatCode>General</c:formatCode>
                <c:ptCount val="12"/>
                <c:pt idx="0">
                  <c:v>4521</c:v>
                </c:pt>
                <c:pt idx="1">
                  <c:v>3655</c:v>
                </c:pt>
                <c:pt idx="2">
                  <c:v>4154</c:v>
                </c:pt>
                <c:pt idx="3">
                  <c:v>4790</c:v>
                </c:pt>
                <c:pt idx="4">
                  <c:v>3663</c:v>
                </c:pt>
                <c:pt idx="5">
                  <c:v>4044</c:v>
                </c:pt>
                <c:pt idx="6">
                  <c:v>4274</c:v>
                </c:pt>
                <c:pt idx="7">
                  <c:v>3218</c:v>
                </c:pt>
                <c:pt idx="8">
                  <c:v>3370</c:v>
                </c:pt>
                <c:pt idx="9">
                  <c:v>3528</c:v>
                </c:pt>
                <c:pt idx="10">
                  <c:v>3817</c:v>
                </c:pt>
                <c:pt idx="11">
                  <c:v>2916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9"/>
        <c:axId val="267016832"/>
        <c:axId val="267018624"/>
      </c:barChart>
      <c:catAx>
        <c:axId val="26701683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7018624"/>
        <c:crosses val="autoZero"/>
        <c:auto val="1"/>
        <c:lblAlgn val="ctr"/>
        <c:lblOffset val="100"/>
        <c:noMultiLvlLbl val="0"/>
      </c:catAx>
      <c:valAx>
        <c:axId val="267018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7016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397853749293997"/>
          <c:y val="0.86602528281979652"/>
          <c:w val="0.72602146250706001"/>
          <c:h val="0.1141236005548934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97,80%</a:t>
            </a:r>
          </a:p>
        </c:rich>
      </c:tx>
      <c:layout>
        <c:manualLayout>
          <c:xMode val="edge"/>
          <c:yMode val="edge"/>
          <c:x val="0.21931727065585335"/>
          <c:y val="2.3598820058997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20977447749101"/>
          <c:y val="0.17223855867574075"/>
          <c:w val="0.83176018307157862"/>
          <c:h val="0.67629629629629628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5469622241275783E-2"/>
                  <c:y val="-5.6241067211731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41169853767E-2"/>
                  <c:y val="-6.4814814814814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404040404040407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95814648729447E-2"/>
                  <c:y val="-3.3229491173416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2146957520091848E-2"/>
                  <c:y val="-4.9844236760124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3337222870478413E-2"/>
                  <c:y val="-3.3229491173416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7912769645053109E-2"/>
                  <c:y val="-3.6222640311553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63548262760861E-2"/>
                  <c:y val="-5.2257450119620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332592119346412E-2"/>
                  <c:y val="-3.5366931918656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474484256243203E-2"/>
                  <c:y val="-4.9513704686118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7372421281215963E-2"/>
                  <c:y val="-2.1220159151193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Statistika'!$B$8:$M$8</c:f>
              <c:numCache>
                <c:formatCode>0.00%</c:formatCode>
                <c:ptCount val="12"/>
                <c:pt idx="0">
                  <c:v>0.98325358851674638</c:v>
                </c:pt>
                <c:pt idx="1">
                  <c:v>0.98252688172043012</c:v>
                </c:pt>
                <c:pt idx="2">
                  <c:v>0.98249763481551566</c:v>
                </c:pt>
                <c:pt idx="3">
                  <c:v>0.98357289527720737</c:v>
                </c:pt>
                <c:pt idx="4">
                  <c:v>0.98046038543897218</c:v>
                </c:pt>
                <c:pt idx="5">
                  <c:v>0.98155339805825248</c:v>
                </c:pt>
                <c:pt idx="6">
                  <c:v>0.98752310536044363</c:v>
                </c:pt>
                <c:pt idx="7">
                  <c:v>0.97930614729153986</c:v>
                </c:pt>
                <c:pt idx="8">
                  <c:v>0.97737819025522044</c:v>
                </c:pt>
                <c:pt idx="9">
                  <c:v>0.95609756097560972</c:v>
                </c:pt>
                <c:pt idx="10">
                  <c:v>0.96413235665572117</c:v>
                </c:pt>
                <c:pt idx="11">
                  <c:v>0.97232410803601199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806016"/>
        <c:axId val="266807552"/>
      </c:lineChart>
      <c:catAx>
        <c:axId val="26680601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807552"/>
        <c:crosses val="autoZero"/>
        <c:auto val="1"/>
        <c:lblAlgn val="ctr"/>
        <c:lblOffset val="100"/>
        <c:noMultiLvlLbl val="0"/>
      </c:catAx>
      <c:valAx>
        <c:axId val="26680755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8060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9</xdr:row>
      <xdr:rowOff>168275</xdr:rowOff>
    </xdr:from>
    <xdr:to>
      <xdr:col>6</xdr:col>
      <xdr:colOff>190500</xdr:colOff>
      <xdr:row>30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123824</xdr:colOff>
      <xdr:row>31</xdr:row>
      <xdr:rowOff>47625</xdr:rowOff>
    </xdr:from>
    <xdr:to>
      <xdr:col>6</xdr:col>
      <xdr:colOff>238125</xdr:colOff>
      <xdr:row>50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9</xdr:row>
      <xdr:rowOff>180975</xdr:rowOff>
    </xdr:from>
    <xdr:to>
      <xdr:col>7</xdr:col>
      <xdr:colOff>771525</xdr:colOff>
      <xdr:row>30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31</xdr:row>
      <xdr:rowOff>47625</xdr:rowOff>
    </xdr:from>
    <xdr:to>
      <xdr:col>8</xdr:col>
      <xdr:colOff>0</xdr:colOff>
      <xdr:row>50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/>
  </sheetViews>
  <sheetFormatPr defaultColWidth="9.140625" defaultRowHeight="15" x14ac:dyDescent="0.3"/>
  <cols>
    <col min="1" max="1" width="53.42578125" style="3" customWidth="1"/>
    <col min="2" max="2" width="12.5703125" style="3" customWidth="1"/>
    <col min="3" max="3" width="12.140625" style="3" customWidth="1"/>
    <col min="4" max="4" width="11.85546875" style="3" customWidth="1"/>
    <col min="5" max="5" width="12.140625" style="3" customWidth="1"/>
    <col min="6" max="6" width="11.5703125" style="3" customWidth="1"/>
    <col min="7" max="8" width="12" style="3" customWidth="1"/>
    <col min="9" max="9" width="11.85546875" style="3" customWidth="1"/>
    <col min="10" max="10" width="12.42578125" style="3" customWidth="1"/>
    <col min="11" max="11" width="12" style="3" customWidth="1"/>
    <col min="12" max="12" width="13" style="3" customWidth="1"/>
    <col min="13" max="13" width="12.42578125" style="3" customWidth="1"/>
    <col min="14" max="14" width="14.42578125" style="3" customWidth="1"/>
    <col min="15" max="16384" width="9.140625" style="3"/>
  </cols>
  <sheetData>
    <row r="1" spans="1:14" ht="21" customHeight="1" x14ac:dyDescent="0.35">
      <c r="A1" s="13" t="s">
        <v>33</v>
      </c>
    </row>
    <row r="2" spans="1:14" ht="16.5" x14ac:dyDescent="0.3">
      <c r="A2" s="1" t="s">
        <v>3</v>
      </c>
    </row>
    <row r="3" spans="1:14" x14ac:dyDescent="0.3">
      <c r="A3" s="2" t="s">
        <v>20</v>
      </c>
    </row>
    <row r="4" spans="1:14" ht="13.5" customHeight="1" x14ac:dyDescent="0.3">
      <c r="B4" s="14" t="s">
        <v>0</v>
      </c>
      <c r="C4" s="14"/>
    </row>
    <row r="5" spans="1:14" ht="30" x14ac:dyDescent="0.3">
      <c r="A5" s="4"/>
      <c r="B5" s="5" t="s">
        <v>21</v>
      </c>
      <c r="C5" s="5" t="s">
        <v>23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22</v>
      </c>
    </row>
    <row r="6" spans="1:14" x14ac:dyDescent="0.3">
      <c r="A6" s="7" t="s">
        <v>1</v>
      </c>
      <c r="B6" s="12">
        <v>3974</v>
      </c>
      <c r="C6" s="12">
        <v>4080</v>
      </c>
      <c r="D6" s="12">
        <v>8049</v>
      </c>
      <c r="E6" s="12">
        <v>8753</v>
      </c>
      <c r="F6" s="12">
        <v>10517</v>
      </c>
      <c r="G6" s="12">
        <v>9661</v>
      </c>
      <c r="H6" s="12">
        <v>6671</v>
      </c>
      <c r="I6" s="12">
        <v>4752</v>
      </c>
      <c r="J6" s="12">
        <v>4140</v>
      </c>
      <c r="K6" s="12">
        <v>4429</v>
      </c>
      <c r="L6" s="12">
        <v>5762</v>
      </c>
      <c r="M6" s="12">
        <v>6370</v>
      </c>
      <c r="N6" s="8">
        <f>SUM(B6:M6)</f>
        <v>77158</v>
      </c>
    </row>
    <row r="7" spans="1:14" ht="30" x14ac:dyDescent="0.3">
      <c r="A7" s="9" t="s">
        <v>4</v>
      </c>
      <c r="B7" s="8">
        <v>3889</v>
      </c>
      <c r="C7" s="8">
        <v>3986</v>
      </c>
      <c r="D7" s="8">
        <v>7775</v>
      </c>
      <c r="E7" s="8">
        <v>8065</v>
      </c>
      <c r="F7" s="8">
        <v>9702</v>
      </c>
      <c r="G7" s="8">
        <v>9168</v>
      </c>
      <c r="H7" s="8">
        <v>6358</v>
      </c>
      <c r="I7" s="8">
        <v>4569</v>
      </c>
      <c r="J7" s="8">
        <v>3964</v>
      </c>
      <c r="K7" s="8">
        <v>4109</v>
      </c>
      <c r="L7" s="8">
        <v>5342</v>
      </c>
      <c r="M7" s="8">
        <v>5937</v>
      </c>
      <c r="N7" s="8">
        <f>SUM(B7:M7)</f>
        <v>72864</v>
      </c>
    </row>
    <row r="8" spans="1:14" ht="45" x14ac:dyDescent="0.3">
      <c r="A8" s="10" t="s">
        <v>2</v>
      </c>
      <c r="B8" s="11">
        <f t="shared" ref="B8:L8" si="0">B7/B6</f>
        <v>0.97861097131353803</v>
      </c>
      <c r="C8" s="11">
        <f t="shared" si="0"/>
        <v>0.97696078431372546</v>
      </c>
      <c r="D8" s="11">
        <f t="shared" si="0"/>
        <v>0.96595850416200768</v>
      </c>
      <c r="E8" s="11">
        <f t="shared" si="0"/>
        <v>0.92139837769907462</v>
      </c>
      <c r="F8" s="11">
        <f t="shared" si="0"/>
        <v>0.92250641818008938</v>
      </c>
      <c r="G8" s="11">
        <f t="shared" si="0"/>
        <v>0.94897008591243137</v>
      </c>
      <c r="H8" s="11">
        <f t="shared" si="0"/>
        <v>0.95308049767651026</v>
      </c>
      <c r="I8" s="11">
        <f t="shared" si="0"/>
        <v>0.96148989898989901</v>
      </c>
      <c r="J8" s="11">
        <f t="shared" si="0"/>
        <v>0.95748792270531402</v>
      </c>
      <c r="K8" s="11">
        <f t="shared" si="0"/>
        <v>0.92774892752314297</v>
      </c>
      <c r="L8" s="11">
        <f t="shared" si="0"/>
        <v>0.92710864283234984</v>
      </c>
      <c r="M8" s="11">
        <f t="shared" ref="M8:N8" si="1">M7/M6</f>
        <v>0.93202511773940344</v>
      </c>
      <c r="N8" s="11">
        <f t="shared" si="1"/>
        <v>0.9443479613261101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J35" sqref="J35"/>
    </sheetView>
  </sheetViews>
  <sheetFormatPr defaultColWidth="9.140625" defaultRowHeight="15" x14ac:dyDescent="0.3"/>
  <cols>
    <col min="1" max="1" width="53.42578125" style="3" customWidth="1"/>
    <col min="2" max="2" width="11.85546875" style="3" customWidth="1"/>
    <col min="3" max="3" width="12.140625" style="3" customWidth="1"/>
    <col min="4" max="5" width="12" style="3" customWidth="1"/>
    <col min="6" max="6" width="12.5703125" style="3" customWidth="1"/>
    <col min="7" max="7" width="12.42578125" style="3" customWidth="1"/>
    <col min="8" max="8" width="11.85546875" style="3" customWidth="1"/>
    <col min="9" max="9" width="12.5703125" style="3" customWidth="1"/>
    <col min="10" max="10" width="12.42578125" style="3" customWidth="1"/>
    <col min="11" max="13" width="12.28515625" style="3" customWidth="1"/>
    <col min="14" max="14" width="12.7109375" style="3" customWidth="1"/>
    <col min="15" max="16384" width="9.140625" style="3"/>
  </cols>
  <sheetData>
    <row r="1" spans="1:14" x14ac:dyDescent="0.3">
      <c r="A1" s="13" t="s">
        <v>18</v>
      </c>
    </row>
    <row r="2" spans="1:14" ht="16.5" x14ac:dyDescent="0.3">
      <c r="A2" s="1" t="s">
        <v>3</v>
      </c>
    </row>
    <row r="3" spans="1:14" x14ac:dyDescent="0.3">
      <c r="A3" s="2" t="s">
        <v>5</v>
      </c>
    </row>
    <row r="4" spans="1:14" x14ac:dyDescent="0.3">
      <c r="B4" s="15" t="s">
        <v>0</v>
      </c>
      <c r="C4" s="15"/>
      <c r="D4" s="15"/>
      <c r="E4" s="15"/>
      <c r="F4" s="15"/>
      <c r="G4" s="16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1</v>
      </c>
      <c r="B6" s="12">
        <v>4598</v>
      </c>
      <c r="C6" s="12">
        <v>3720</v>
      </c>
      <c r="D6" s="12">
        <v>4228</v>
      </c>
      <c r="E6" s="12">
        <v>4870</v>
      </c>
      <c r="F6" s="12">
        <v>3736</v>
      </c>
      <c r="G6" s="12">
        <v>4120</v>
      </c>
      <c r="H6" s="12">
        <v>4328</v>
      </c>
      <c r="I6" s="12">
        <v>3286</v>
      </c>
      <c r="J6" s="12">
        <v>3448</v>
      </c>
      <c r="K6" s="12">
        <v>3690</v>
      </c>
      <c r="L6" s="12">
        <v>3959</v>
      </c>
      <c r="M6" s="12">
        <v>2999</v>
      </c>
      <c r="N6" s="8">
        <f>SUM(B6:M6)</f>
        <v>46982</v>
      </c>
    </row>
    <row r="7" spans="1:14" ht="30" x14ac:dyDescent="0.3">
      <c r="A7" s="9" t="s">
        <v>4</v>
      </c>
      <c r="B7" s="8">
        <v>4521</v>
      </c>
      <c r="C7" s="8">
        <v>3655</v>
      </c>
      <c r="D7" s="8">
        <v>4154</v>
      </c>
      <c r="E7" s="8">
        <v>4790</v>
      </c>
      <c r="F7" s="8">
        <v>3663</v>
      </c>
      <c r="G7" s="8">
        <v>4044</v>
      </c>
      <c r="H7" s="8">
        <v>4274</v>
      </c>
      <c r="I7" s="8">
        <v>3218</v>
      </c>
      <c r="J7" s="8">
        <v>3370</v>
      </c>
      <c r="K7" s="8">
        <v>3528</v>
      </c>
      <c r="L7" s="8">
        <v>3817</v>
      </c>
      <c r="M7" s="8">
        <v>2916</v>
      </c>
      <c r="N7" s="8">
        <f>SUM(B7:M7)</f>
        <v>45950</v>
      </c>
    </row>
    <row r="8" spans="1:14" ht="45" x14ac:dyDescent="0.3">
      <c r="A8" s="10" t="s">
        <v>2</v>
      </c>
      <c r="B8" s="11">
        <f t="shared" ref="B8:L8" si="0">B7/B6</f>
        <v>0.98325358851674638</v>
      </c>
      <c r="C8" s="11">
        <f t="shared" si="0"/>
        <v>0.98252688172043012</v>
      </c>
      <c r="D8" s="11">
        <f t="shared" si="0"/>
        <v>0.98249763481551566</v>
      </c>
      <c r="E8" s="11">
        <f t="shared" si="0"/>
        <v>0.98357289527720737</v>
      </c>
      <c r="F8" s="11">
        <f t="shared" si="0"/>
        <v>0.98046038543897218</v>
      </c>
      <c r="G8" s="11">
        <f t="shared" si="0"/>
        <v>0.98155339805825248</v>
      </c>
      <c r="H8" s="11">
        <f t="shared" si="0"/>
        <v>0.98752310536044363</v>
      </c>
      <c r="I8" s="11">
        <f t="shared" si="0"/>
        <v>0.97930614729153986</v>
      </c>
      <c r="J8" s="11">
        <f t="shared" si="0"/>
        <v>0.97737819025522044</v>
      </c>
      <c r="K8" s="11">
        <f t="shared" si="0"/>
        <v>0.95609756097560972</v>
      </c>
      <c r="L8" s="11">
        <f t="shared" si="0"/>
        <v>0.96413235665572117</v>
      </c>
      <c r="M8" s="11">
        <f t="shared" ref="M8:N8" si="1">M7/M6</f>
        <v>0.97232410803601199</v>
      </c>
      <c r="N8" s="11">
        <f t="shared" si="1"/>
        <v>0.97803414073474948</v>
      </c>
    </row>
  </sheetData>
  <mergeCells count="1">
    <mergeCell ref="B4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m. Statistika</vt:lpstr>
      <vt:lpstr>2019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2021-01-04T11:40:36Z</dcterms:modified>
</cp:coreProperties>
</file>