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5" windowWidth="20955" windowHeight="12270"/>
  </bookViews>
  <sheets>
    <sheet name="2020 m. Statistika" sheetId="7" r:id="rId1"/>
    <sheet name="2019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B8" i="7" l="1"/>
  <c r="M8" i="7" l="1"/>
  <c r="N8" i="7" l="1"/>
  <c r="L8" i="6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<sst xmlns="http://schemas.openxmlformats.org/spreadsheetml/2006/main" count="40" uniqueCount="35">
  <si>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</si>
  <si>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</si>
  <si>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</si>
  <si>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</si>
  <si>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„Pažymų, patvirtinančių Lietuvos rezidento rezidavimo vietą, išdavimas“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</si>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</sst>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- 8657,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- 7714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2709604190378"/>
          <c:y val="0.20345241968720851"/>
          <c:w val="0.8482752751144203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511715797430083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54201362604087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2552</c:v>
                </c:pt>
                <c:pt idx="1">
                  <c:v>961</c:v>
                </c:pt>
                <c:pt idx="2">
                  <c:v>627</c:v>
                </c:pt>
                <c:pt idx="3">
                  <c:v>486</c:v>
                </c:pt>
                <c:pt idx="4">
                  <c:v>484</c:v>
                </c:pt>
                <c:pt idx="5">
                  <c:v>601</c:v>
                </c:pt>
                <c:pt idx="6">
                  <c:v>575</c:v>
                </c:pt>
                <c:pt idx="7">
                  <c:v>463</c:v>
                </c:pt>
                <c:pt idx="8">
                  <c:v>592</c:v>
                </c:pt>
                <c:pt idx="9">
                  <c:v>518</c:v>
                </c:pt>
                <c:pt idx="10">
                  <c:v>389</c:v>
                </c:pt>
                <c:pt idx="11">
                  <c:v>409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702947845804991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17157974300832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585789871504159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5857898715036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02343159486016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535147392290249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6190073137149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0468631897204438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2229</c:v>
                </c:pt>
                <c:pt idx="1">
                  <c:v>842</c:v>
                </c:pt>
                <c:pt idx="2">
                  <c:v>585</c:v>
                </c:pt>
                <c:pt idx="3">
                  <c:v>481</c:v>
                </c:pt>
                <c:pt idx="4">
                  <c:v>468</c:v>
                </c:pt>
                <c:pt idx="5">
                  <c:v>501</c:v>
                </c:pt>
                <c:pt idx="6">
                  <c:v>497</c:v>
                </c:pt>
                <c:pt idx="7">
                  <c:v>391</c:v>
                </c:pt>
                <c:pt idx="8">
                  <c:v>481</c:v>
                </c:pt>
                <c:pt idx="9">
                  <c:v>473</c:v>
                </c:pt>
                <c:pt idx="10">
                  <c:v>377</c:v>
                </c:pt>
                <c:pt idx="11">
                  <c:v>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1"/>
        <c:axId val="270988800"/>
        <c:axId val="270990336"/>
      </c:barChart>
      <c:catAx>
        <c:axId val="2709888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990336"/>
        <c:crosses val="autoZero"/>
        <c:auto val="1"/>
        <c:lblAlgn val="ctr"/>
        <c:lblOffset val="100"/>
        <c:noMultiLvlLbl val="0"/>
      </c:catAx>
      <c:valAx>
        <c:axId val="2709903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988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8272042917"/>
          <c:y val="0.86905479246855932"/>
          <c:w val="0.80394796804245616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89,11%</a:t>
            </a:r>
          </a:p>
        </c:rich>
      </c:tx>
      <c:layout>
        <c:manualLayout>
          <c:xMode val="edge"/>
          <c:yMode val="edge"/>
          <c:x val="0.16850485392382719"/>
          <c:y val="4.1666485904138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63607730851825"/>
          <c:y val="0.24643562047083237"/>
          <c:w val="0.82989182095481295"/>
          <c:h val="0.62854601852454395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064182194616975E-2"/>
                  <c:y val="-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852721464115627E-2"/>
                  <c:y val="-4.296826533047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779480267669242E-2"/>
                  <c:y val="2.051379941143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78144853875476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049131723845829E-2"/>
                  <c:y val="-3.835954389998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7892597335367678E-2"/>
                  <c:y val="4.989600508312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516516516516516E-2"/>
                  <c:y val="-3.305785123966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3794143936052E-2"/>
                  <c:y val="-4.3915827996340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5216237799867001E-3"/>
                  <c:y val="-3.2936870997255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0.87343260188087779</c:v>
                </c:pt>
                <c:pt idx="1">
                  <c:v>0.8761706555671176</c:v>
                </c:pt>
                <c:pt idx="2">
                  <c:v>0.93301435406698563</c:v>
                </c:pt>
                <c:pt idx="3">
                  <c:v>0.98971193415637859</c:v>
                </c:pt>
                <c:pt idx="4">
                  <c:v>0.96694214876033058</c:v>
                </c:pt>
                <c:pt idx="5">
                  <c:v>0.83361064891846925</c:v>
                </c:pt>
                <c:pt idx="6">
                  <c:v>0.86434782608695648</c:v>
                </c:pt>
                <c:pt idx="7">
                  <c:v>0.84449244060475159</c:v>
                </c:pt>
                <c:pt idx="8">
                  <c:v>0.8125</c:v>
                </c:pt>
                <c:pt idx="9">
                  <c:v>0.91312741312741308</c:v>
                </c:pt>
                <c:pt idx="10">
                  <c:v>0.96915167095115684</c:v>
                </c:pt>
                <c:pt idx="11">
                  <c:v>0.9511002444987775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416704"/>
        <c:axId val="271582336"/>
      </c:lineChart>
      <c:catAx>
        <c:axId val="27141670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582336"/>
        <c:crosses val="autoZero"/>
        <c:auto val="1"/>
        <c:lblAlgn val="ctr"/>
        <c:lblOffset val="100"/>
        <c:noMultiLvlLbl val="0"/>
      </c:catAx>
      <c:valAx>
        <c:axId val="27158233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41670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- 9390,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- 7732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154475467725308"/>
          <c:y val="0.1740676630297246"/>
          <c:w val="0.8482752751144203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511715797430083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2530</c:v>
                </c:pt>
                <c:pt idx="1">
                  <c:v>990</c:v>
                </c:pt>
                <c:pt idx="2">
                  <c:v>871</c:v>
                </c:pt>
                <c:pt idx="3">
                  <c:v>794</c:v>
                </c:pt>
                <c:pt idx="4">
                  <c:v>663</c:v>
                </c:pt>
                <c:pt idx="5">
                  <c:v>567</c:v>
                </c:pt>
                <c:pt idx="6">
                  <c:v>514</c:v>
                </c:pt>
                <c:pt idx="7">
                  <c:v>510</c:v>
                </c:pt>
                <c:pt idx="8">
                  <c:v>538</c:v>
                </c:pt>
                <c:pt idx="9">
                  <c:v>546</c:v>
                </c:pt>
                <c:pt idx="10">
                  <c:v>452</c:v>
                </c:pt>
                <c:pt idx="11">
                  <c:v>415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702947845804991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17157974300832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585789871504159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5857898715036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02343159486016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535147392290249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53514739229024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0468631897204438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2122</c:v>
                </c:pt>
                <c:pt idx="1">
                  <c:v>832</c:v>
                </c:pt>
                <c:pt idx="2">
                  <c:v>698</c:v>
                </c:pt>
                <c:pt idx="3">
                  <c:v>641</c:v>
                </c:pt>
                <c:pt idx="4">
                  <c:v>514</c:v>
                </c:pt>
                <c:pt idx="5">
                  <c:v>479</c:v>
                </c:pt>
                <c:pt idx="6">
                  <c:v>444</c:v>
                </c:pt>
                <c:pt idx="7">
                  <c:v>390</c:v>
                </c:pt>
                <c:pt idx="8">
                  <c:v>430</c:v>
                </c:pt>
                <c:pt idx="9">
                  <c:v>446</c:v>
                </c:pt>
                <c:pt idx="10">
                  <c:v>386</c:v>
                </c:pt>
                <c:pt idx="11">
                  <c:v>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1"/>
        <c:axId val="271932032"/>
        <c:axId val="271933824"/>
      </c:barChart>
      <c:catAx>
        <c:axId val="27193203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933824"/>
        <c:crosses val="autoZero"/>
        <c:auto val="1"/>
        <c:lblAlgn val="ctr"/>
        <c:lblOffset val="100"/>
        <c:noMultiLvlLbl val="0"/>
      </c:catAx>
      <c:valAx>
        <c:axId val="271933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932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8272042917"/>
          <c:y val="0.86905479246855932"/>
          <c:w val="0.80394796804245616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,34%</a:t>
            </a:r>
          </a:p>
        </c:rich>
      </c:tx>
      <c:layout>
        <c:manualLayout>
          <c:xMode val="edge"/>
          <c:yMode val="edge"/>
          <c:x val="0.16850485392382719"/>
          <c:y val="4.1666485904138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1188516512909"/>
          <c:y val="0.21374923175925323"/>
          <c:w val="0.82989182095481295"/>
          <c:h val="0.62854601852454395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064182194616975E-2"/>
                  <c:y val="-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852721464115627E-2"/>
                  <c:y val="-4.296826533047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779480267669242E-2"/>
                  <c:y val="2.051379941143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78144853875476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049131723845829E-2"/>
                  <c:y val="-3.835954389998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7892597335367678E-2"/>
                  <c:y val="4.989600508312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516516516516516E-2"/>
                  <c:y val="-3.305785123966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0.83873517786561269</c:v>
                </c:pt>
                <c:pt idx="1">
                  <c:v>0.84040404040404038</c:v>
                </c:pt>
                <c:pt idx="2">
                  <c:v>0.80137772675086105</c:v>
                </c:pt>
                <c:pt idx="3">
                  <c:v>0.80730478589420651</c:v>
                </c:pt>
                <c:pt idx="4">
                  <c:v>0.77526395173453999</c:v>
                </c:pt>
                <c:pt idx="5">
                  <c:v>0.84479717813051147</c:v>
                </c:pt>
                <c:pt idx="6">
                  <c:v>0.86381322957198448</c:v>
                </c:pt>
                <c:pt idx="7">
                  <c:v>0.76470588235294112</c:v>
                </c:pt>
                <c:pt idx="8">
                  <c:v>0.7992565055762082</c:v>
                </c:pt>
                <c:pt idx="9">
                  <c:v>0.81684981684981683</c:v>
                </c:pt>
                <c:pt idx="10">
                  <c:v>0.85398230088495575</c:v>
                </c:pt>
                <c:pt idx="11">
                  <c:v>0.84337349397590367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21216"/>
        <c:axId val="271722752"/>
      </c:lineChart>
      <c:catAx>
        <c:axId val="2717212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722752"/>
        <c:crosses val="autoZero"/>
        <c:auto val="1"/>
        <c:lblAlgn val="ctr"/>
        <c:lblOffset val="100"/>
        <c:noMultiLvlLbl val="0"/>
      </c:catAx>
      <c:valAx>
        <c:axId val="27172275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72121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7</xdr:col>
      <xdr:colOff>82550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76198</xdr:colOff>
      <xdr:row>31</xdr:row>
      <xdr:rowOff>168275</xdr:rowOff>
    </xdr:from>
    <xdr:to>
      <xdr:col>7</xdr:col>
      <xdr:colOff>107949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447675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31</xdr:row>
      <xdr:rowOff>180975</xdr:rowOff>
    </xdr:from>
    <xdr:to>
      <xdr:col>7</xdr:col>
      <xdr:colOff>495300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43" sqref="H43"/>
    </sheetView>
  </sheetViews>
  <sheetFormatPr defaultColWidth="9.140625" defaultRowHeight="15" x14ac:dyDescent="0.3"/>
  <cols>
    <col min="1" max="1" width="53.42578125" style="3" customWidth="1"/>
    <col min="2" max="2" width="11.5703125" style="3" customWidth="1"/>
    <col min="3" max="3" width="11.85546875" style="3" customWidth="1"/>
    <col min="4" max="5" width="12.140625" style="3" customWidth="1"/>
    <col min="6" max="6" width="12.5703125" style="3" customWidth="1"/>
    <col min="7" max="7" width="12.42578125" style="3" customWidth="1"/>
    <col min="8" max="8" width="12.28515625" style="3" customWidth="1"/>
    <col min="9" max="9" width="12.140625" style="3" customWidth="1"/>
    <col min="10" max="10" width="11.85546875" style="3" customWidth="1"/>
    <col min="11" max="12" width="12.140625" style="3" customWidth="1"/>
    <col min="13" max="13" width="12.28515625" style="3" customWidth="1"/>
    <col min="14" max="14" width="12.7109375" style="3" customWidth="1"/>
    <col min="15" max="16384" width="9.140625" style="3"/>
  </cols>
  <sheetData>
    <row r="1" spans="1:14" ht="23.25" customHeight="1" x14ac:dyDescent="0.35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2552</v>
      </c>
      <c r="C6" s="8">
        <v>961</v>
      </c>
      <c r="D6" s="8">
        <v>627</v>
      </c>
      <c r="E6" s="8">
        <v>486</v>
      </c>
      <c r="F6" s="8">
        <v>484</v>
      </c>
      <c r="G6" s="8">
        <v>601</v>
      </c>
      <c r="H6" s="8">
        <v>575</v>
      </c>
      <c r="I6" s="8">
        <v>463</v>
      </c>
      <c r="J6" s="8">
        <v>592</v>
      </c>
      <c r="K6" s="8">
        <v>518</v>
      </c>
      <c r="L6" s="8">
        <v>389</v>
      </c>
      <c r="M6" s="8">
        <v>409</v>
      </c>
      <c r="N6" s="9">
        <f>SUM(B6:M6)</f>
        <v>8657</v>
      </c>
    </row>
    <row r="7" spans="1:14" ht="30" x14ac:dyDescent="0.3">
      <c r="A7" s="10" t="s">
        <v>3</v>
      </c>
      <c r="B7" s="11">
        <v>2229</v>
      </c>
      <c r="C7" s="11">
        <v>842</v>
      </c>
      <c r="D7" s="11">
        <v>585</v>
      </c>
      <c r="E7" s="11">
        <v>481</v>
      </c>
      <c r="F7" s="11">
        <v>468</v>
      </c>
      <c r="G7" s="11">
        <v>501</v>
      </c>
      <c r="H7" s="11">
        <v>497</v>
      </c>
      <c r="I7" s="11">
        <v>391</v>
      </c>
      <c r="J7" s="11">
        <v>481</v>
      </c>
      <c r="K7" s="11">
        <v>473</v>
      </c>
      <c r="L7" s="11">
        <v>377</v>
      </c>
      <c r="M7" s="11">
        <v>389</v>
      </c>
      <c r="N7" s="9">
        <f>SUM(B7:M7)</f>
        <v>7714</v>
      </c>
    </row>
    <row r="8" spans="1:14" ht="45" x14ac:dyDescent="0.3">
      <c r="A8" s="12" t="s">
        <v>2</v>
      </c>
      <c r="B8" s="13">
        <f t="shared" ref="B8:L8" si="0">B7/B6</f>
        <v>0.87343260188087779</v>
      </c>
      <c r="C8" s="13">
        <f t="shared" si="0"/>
        <v>0.8761706555671176</v>
      </c>
      <c r="D8" s="13">
        <f t="shared" si="0"/>
        <v>0.93301435406698563</v>
      </c>
      <c r="E8" s="13">
        <f t="shared" si="0"/>
        <v>0.98971193415637859</v>
      </c>
      <c r="F8" s="13">
        <f t="shared" si="0"/>
        <v>0.96694214876033058</v>
      </c>
      <c r="G8" s="13">
        <f t="shared" si="0"/>
        <v>0.83361064891846925</v>
      </c>
      <c r="H8" s="13">
        <f t="shared" si="0"/>
        <v>0.86434782608695648</v>
      </c>
      <c r="I8" s="13">
        <f t="shared" si="0"/>
        <v>0.84449244060475159</v>
      </c>
      <c r="J8" s="13">
        <f t="shared" si="0"/>
        <v>0.8125</v>
      </c>
      <c r="K8" s="13">
        <f t="shared" si="0"/>
        <v>0.91312741312741308</v>
      </c>
      <c r="L8" s="13">
        <f t="shared" si="0"/>
        <v>0.96915167095115684</v>
      </c>
      <c r="M8" s="13">
        <f t="shared" ref="M8:N8" si="1">M7/M6</f>
        <v>0.9511002444987775</v>
      </c>
      <c r="N8" s="13">
        <f t="shared" si="1"/>
        <v>0.89107080974933583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42" sqref="L42"/>
    </sheetView>
  </sheetViews>
  <sheetFormatPr defaultColWidth="9.140625" defaultRowHeight="15" x14ac:dyDescent="0.3"/>
  <cols>
    <col min="1" max="1" width="53.42578125" style="3" customWidth="1"/>
    <col min="2" max="2" width="10.140625" style="3" customWidth="1"/>
    <col min="3" max="4" width="12.28515625" style="3" customWidth="1"/>
    <col min="5" max="5" width="12.42578125" style="3" customWidth="1"/>
    <col min="6" max="6" width="12.28515625" style="3" customWidth="1"/>
    <col min="7" max="8" width="12.42578125" style="3" customWidth="1"/>
    <col min="9" max="9" width="12.28515625" style="3" customWidth="1"/>
    <col min="10" max="10" width="12" style="3" customWidth="1"/>
    <col min="11" max="11" width="12.5703125" style="3" customWidth="1"/>
    <col min="12" max="12" width="12.42578125" style="3" customWidth="1"/>
    <col min="13" max="13" width="12.140625" style="3" customWidth="1"/>
    <col min="14" max="14" width="12.710937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6" t="s">
        <v>0</v>
      </c>
      <c r="C4" s="16"/>
      <c r="D4" s="16"/>
      <c r="E4" s="16"/>
      <c r="F4" s="17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2530</v>
      </c>
      <c r="C6" s="8">
        <v>990</v>
      </c>
      <c r="D6" s="8">
        <v>871</v>
      </c>
      <c r="E6" s="8">
        <v>794</v>
      </c>
      <c r="F6" s="8">
        <v>663</v>
      </c>
      <c r="G6" s="8">
        <v>567</v>
      </c>
      <c r="H6" s="8">
        <v>514</v>
      </c>
      <c r="I6" s="8">
        <v>510</v>
      </c>
      <c r="J6" s="8">
        <v>538</v>
      </c>
      <c r="K6" s="8">
        <v>546</v>
      </c>
      <c r="L6" s="8">
        <v>452</v>
      </c>
      <c r="M6" s="8">
        <v>415</v>
      </c>
      <c r="N6" s="9">
        <f>SUM(B6:M6)</f>
        <v>9390</v>
      </c>
    </row>
    <row r="7" spans="1:14" ht="30" x14ac:dyDescent="0.3">
      <c r="A7" s="10" t="s">
        <v>3</v>
      </c>
      <c r="B7" s="11">
        <v>2122</v>
      </c>
      <c r="C7" s="11">
        <v>832</v>
      </c>
      <c r="D7" s="11">
        <v>698</v>
      </c>
      <c r="E7" s="11">
        <v>641</v>
      </c>
      <c r="F7" s="11">
        <v>514</v>
      </c>
      <c r="G7" s="11">
        <v>479</v>
      </c>
      <c r="H7" s="11">
        <v>444</v>
      </c>
      <c r="I7" s="11">
        <v>390</v>
      </c>
      <c r="J7" s="11">
        <v>430</v>
      </c>
      <c r="K7" s="11">
        <v>446</v>
      </c>
      <c r="L7" s="11">
        <v>386</v>
      </c>
      <c r="M7" s="11">
        <v>350</v>
      </c>
      <c r="N7" s="9">
        <f>SUM(B7:M7)</f>
        <v>7732</v>
      </c>
    </row>
    <row r="8" spans="1:14" ht="45" x14ac:dyDescent="0.3">
      <c r="A8" s="12" t="s">
        <v>2</v>
      </c>
      <c r="B8" s="13">
        <f t="shared" ref="B8:L8" si="0">B7/B6</f>
        <v>0.83873517786561269</v>
      </c>
      <c r="C8" s="13">
        <f t="shared" si="0"/>
        <v>0.84040404040404038</v>
      </c>
      <c r="D8" s="13">
        <f t="shared" si="0"/>
        <v>0.80137772675086105</v>
      </c>
      <c r="E8" s="13">
        <f t="shared" si="0"/>
        <v>0.80730478589420651</v>
      </c>
      <c r="F8" s="13">
        <f t="shared" si="0"/>
        <v>0.77526395173453999</v>
      </c>
      <c r="G8" s="13">
        <f t="shared" si="0"/>
        <v>0.84479717813051147</v>
      </c>
      <c r="H8" s="13">
        <f t="shared" si="0"/>
        <v>0.86381322957198448</v>
      </c>
      <c r="I8" s="13">
        <f t="shared" si="0"/>
        <v>0.76470588235294112</v>
      </c>
      <c r="J8" s="13">
        <f t="shared" si="0"/>
        <v>0.7992565055762082</v>
      </c>
      <c r="K8" s="13">
        <f t="shared" si="0"/>
        <v>0.81684981684981683</v>
      </c>
      <c r="L8" s="13">
        <f t="shared" si="0"/>
        <v>0.85398230088495575</v>
      </c>
      <c r="M8" s="13">
        <f t="shared" ref="M8:N8" si="1">M7/M6</f>
        <v>0.84337349397590367</v>
      </c>
      <c r="N8" s="13">
        <f t="shared" si="1"/>
        <v>0.8234291799787008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2021-01-04T11:46:26Z</dcterms:modified>
</cp:coreProperties>
</file>