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6" r:id="rId1"/>
    <sheet name="2019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/>
  <c r="L8" i="5" l="1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B8" i="5" l="1"/>
  <c r="M8" i="5" l="1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<sst xmlns="http://schemas.openxmlformats.org/spreadsheetml/2006/main" count="40" uniqueCount="35">
  <si>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</si>
  <si>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</si>
  <si>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</si>
  <si>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</si>
  <si>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„Ūkininkų, kuriems taikoma kompensacinio PVM tarifo schema, įregistravimas/išregistravimas 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</si>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</sst>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- 143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- 64</a:t>
            </a:r>
          </a:p>
        </c:rich>
      </c:tx>
      <c:layout>
        <c:manualLayout>
          <c:xMode val="edge"/>
          <c:yMode val="edge"/>
          <c:x val="0.11430800540613427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26894815824559"/>
          <c:y val="0.18477719210718491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10</c:v>
                </c:pt>
                <c:pt idx="5">
                  <c:v>21</c:v>
                </c:pt>
                <c:pt idx="6">
                  <c:v>32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11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73417728"/>
        <c:axId val="273419264"/>
      </c:barChart>
      <c:catAx>
        <c:axId val="2734177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419264"/>
        <c:crosses val="autoZero"/>
        <c:auto val="1"/>
        <c:lblAlgn val="ctr"/>
        <c:lblOffset val="100"/>
        <c:noMultiLvlLbl val="0"/>
      </c:catAx>
      <c:valAx>
        <c:axId val="273419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417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44,76 %</a:t>
            </a:r>
          </a:p>
        </c:rich>
      </c:tx>
      <c:layout>
        <c:manualLayout>
          <c:xMode val="edge"/>
          <c:yMode val="edge"/>
          <c:x val="0.19527869579682822"/>
          <c:y val="4.43028342387434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12283057641055E-2"/>
          <c:y val="0.25068339236965009"/>
          <c:w val="0.86563975979308794"/>
          <c:h val="0.59554172007568817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8055870245711E-2"/>
                  <c:y val="-3.477615685636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13453299057412E-2"/>
                  <c:y val="-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957345971563982E-2"/>
                  <c:y val="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708437761069339E-2"/>
                  <c:y val="-3.4453057708871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0.45454545454545453</c:v>
                </c:pt>
                <c:pt idx="1">
                  <c:v>0.375</c:v>
                </c:pt>
                <c:pt idx="2">
                  <c:v>0.5714285714285714</c:v>
                </c:pt>
                <c:pt idx="3">
                  <c:v>1</c:v>
                </c:pt>
                <c:pt idx="4">
                  <c:v>0.5</c:v>
                </c:pt>
                <c:pt idx="5">
                  <c:v>0.23809523809523808</c:v>
                </c:pt>
                <c:pt idx="6">
                  <c:v>0.34375</c:v>
                </c:pt>
                <c:pt idx="7">
                  <c:v>0.33333333333333331</c:v>
                </c:pt>
                <c:pt idx="8">
                  <c:v>0.63636363636363635</c:v>
                </c:pt>
                <c:pt idx="9">
                  <c:v>0.41666666666666669</c:v>
                </c:pt>
                <c:pt idx="10">
                  <c:v>0.66666666666666663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36032"/>
        <c:axId val="273474688"/>
      </c:lineChart>
      <c:catAx>
        <c:axId val="2734360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474688"/>
        <c:crosses val="autoZero"/>
        <c:auto val="1"/>
        <c:lblAlgn val="ctr"/>
        <c:lblOffset val="100"/>
        <c:noMultiLvlLbl val="0"/>
      </c:catAx>
      <c:valAx>
        <c:axId val="2734746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43603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- 216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- 55</a:t>
            </a:r>
          </a:p>
        </c:rich>
      </c:tx>
      <c:layout>
        <c:manualLayout>
          <c:xMode val="edge"/>
          <c:yMode val="edge"/>
          <c:x val="0.11430800540613427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26894815824559"/>
          <c:y val="0.18477719210718491"/>
          <c:w val="0.77296712910886134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9.92555831265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16</c:v>
                </c:pt>
                <c:pt idx="3">
                  <c:v>8</c:v>
                </c:pt>
                <c:pt idx="4">
                  <c:v>18</c:v>
                </c:pt>
                <c:pt idx="5">
                  <c:v>20</c:v>
                </c:pt>
                <c:pt idx="6">
                  <c:v>39</c:v>
                </c:pt>
                <c:pt idx="7">
                  <c:v>42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11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73676928"/>
        <c:axId val="273686912"/>
      </c:barChart>
      <c:catAx>
        <c:axId val="2736769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686912"/>
        <c:crosses val="autoZero"/>
        <c:auto val="1"/>
        <c:lblAlgn val="ctr"/>
        <c:lblOffset val="100"/>
        <c:noMultiLvlLbl val="0"/>
      </c:catAx>
      <c:valAx>
        <c:axId val="273686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676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06797179028"/>
          <c:y val="0.86905479246855932"/>
          <c:w val="0.8039477323399091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25,46 %</a:t>
            </a:r>
          </a:p>
        </c:rich>
      </c:tx>
      <c:layout>
        <c:manualLayout>
          <c:xMode val="edge"/>
          <c:yMode val="edge"/>
          <c:x val="0.11828332269277153"/>
          <c:y val="3.01466967791816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779438284500157E-2"/>
          <c:y val="0.24686295301912473"/>
          <c:w val="0.86563975979308794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8055870245711E-2"/>
                  <c:y val="-3.477615685636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76873554367983E-2"/>
                  <c:y val="-4.134394053456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81247468610773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957345971563982E-2"/>
                  <c:y val="3.1007751937984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268727705112961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708437761069339E-2"/>
                  <c:y val="-3.4453057708871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0.25</c:v>
                </c:pt>
                <c:pt idx="1">
                  <c:v>0.33333333333333331</c:v>
                </c:pt>
                <c:pt idx="2">
                  <c:v>0.5625</c:v>
                </c:pt>
                <c:pt idx="3">
                  <c:v>0.375</c:v>
                </c:pt>
                <c:pt idx="4">
                  <c:v>0.33333333333333331</c:v>
                </c:pt>
                <c:pt idx="5">
                  <c:v>0.25</c:v>
                </c:pt>
                <c:pt idx="6">
                  <c:v>0.28205128205128205</c:v>
                </c:pt>
                <c:pt idx="7">
                  <c:v>9.5238095238095233E-2</c:v>
                </c:pt>
                <c:pt idx="8">
                  <c:v>0.16666666666666666</c:v>
                </c:pt>
                <c:pt idx="9">
                  <c:v>0.14285714285714285</c:v>
                </c:pt>
                <c:pt idx="10">
                  <c:v>0.30769230769230771</c:v>
                </c:pt>
                <c:pt idx="11">
                  <c:v>0.22222222222222221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729792"/>
        <c:axId val="273735680"/>
      </c:lineChart>
      <c:catAx>
        <c:axId val="2737297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735680"/>
        <c:crosses val="autoZero"/>
        <c:auto val="1"/>
        <c:lblAlgn val="ctr"/>
        <c:lblOffset val="100"/>
        <c:noMultiLvlLbl val="0"/>
      </c:catAx>
      <c:valAx>
        <c:axId val="2737356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372979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76200</xdr:rowOff>
    </xdr:from>
    <xdr:to>
      <xdr:col>5</xdr:col>
      <xdr:colOff>685800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19050</xdr:rowOff>
    </xdr:from>
    <xdr:to>
      <xdr:col>5</xdr:col>
      <xdr:colOff>695325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76200</xdr:rowOff>
    </xdr:from>
    <xdr:to>
      <xdr:col>6</xdr:col>
      <xdr:colOff>647700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32</xdr:row>
      <xdr:rowOff>19050</xdr:rowOff>
    </xdr:from>
    <xdr:to>
      <xdr:col>6</xdr:col>
      <xdr:colOff>638175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7" sqref="I37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2.42578125" style="3" customWidth="1"/>
    <col min="4" max="4" width="12.5703125" style="3" customWidth="1"/>
    <col min="5" max="6" width="12.42578125" style="3" customWidth="1"/>
    <col min="7" max="7" width="12" style="3" customWidth="1"/>
    <col min="8" max="9" width="12.140625" style="3" customWidth="1"/>
    <col min="10" max="10" width="11.5703125" style="3" customWidth="1"/>
    <col min="11" max="11" width="11.7109375" style="3" customWidth="1"/>
    <col min="12" max="12" width="12.5703125" style="3" customWidth="1"/>
    <col min="13" max="13" width="12.7109375" style="3" customWidth="1"/>
    <col min="14" max="16384" width="9.140625" style="3"/>
  </cols>
  <sheetData>
    <row r="1" spans="1:14" ht="18.7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11</v>
      </c>
      <c r="C6" s="8">
        <v>8</v>
      </c>
      <c r="D6" s="8">
        <v>7</v>
      </c>
      <c r="E6" s="8">
        <v>1</v>
      </c>
      <c r="F6" s="8">
        <v>10</v>
      </c>
      <c r="G6" s="8">
        <v>21</v>
      </c>
      <c r="H6" s="8">
        <v>32</v>
      </c>
      <c r="I6" s="8">
        <v>15</v>
      </c>
      <c r="J6" s="8">
        <v>11</v>
      </c>
      <c r="K6" s="8">
        <v>12</v>
      </c>
      <c r="L6" s="8">
        <v>6</v>
      </c>
      <c r="M6" s="8">
        <v>9</v>
      </c>
      <c r="N6" s="9">
        <f>SUM(B6:M6)</f>
        <v>143</v>
      </c>
    </row>
    <row r="7" spans="1:14" ht="30" x14ac:dyDescent="0.3">
      <c r="A7" s="10" t="s">
        <v>3</v>
      </c>
      <c r="B7" s="11">
        <v>5</v>
      </c>
      <c r="C7" s="11">
        <v>3</v>
      </c>
      <c r="D7" s="11">
        <v>4</v>
      </c>
      <c r="E7" s="11">
        <v>1</v>
      </c>
      <c r="F7" s="11">
        <v>5</v>
      </c>
      <c r="G7" s="11">
        <v>5</v>
      </c>
      <c r="H7" s="11">
        <v>11</v>
      </c>
      <c r="I7" s="11">
        <v>5</v>
      </c>
      <c r="J7" s="11">
        <v>7</v>
      </c>
      <c r="K7" s="11">
        <v>5</v>
      </c>
      <c r="L7" s="11">
        <v>4</v>
      </c>
      <c r="M7" s="11">
        <v>9</v>
      </c>
      <c r="N7" s="9">
        <f>SUM(B7:M7)</f>
        <v>64</v>
      </c>
    </row>
    <row r="8" spans="1:14" ht="45" x14ac:dyDescent="0.3">
      <c r="A8" s="12" t="s">
        <v>2</v>
      </c>
      <c r="B8" s="13">
        <f t="shared" ref="B8:L8" si="0">B7/B6</f>
        <v>0.45454545454545453</v>
      </c>
      <c r="C8" s="13">
        <f t="shared" si="0"/>
        <v>0.375</v>
      </c>
      <c r="D8" s="13">
        <f t="shared" si="0"/>
        <v>0.5714285714285714</v>
      </c>
      <c r="E8" s="13">
        <f t="shared" si="0"/>
        <v>1</v>
      </c>
      <c r="F8" s="13">
        <f t="shared" si="0"/>
        <v>0.5</v>
      </c>
      <c r="G8" s="13">
        <f t="shared" si="0"/>
        <v>0.23809523809523808</v>
      </c>
      <c r="H8" s="13">
        <f t="shared" si="0"/>
        <v>0.34375</v>
      </c>
      <c r="I8" s="13">
        <f t="shared" si="0"/>
        <v>0.33333333333333331</v>
      </c>
      <c r="J8" s="13">
        <f t="shared" si="0"/>
        <v>0.63636363636363635</v>
      </c>
      <c r="K8" s="13">
        <f t="shared" si="0"/>
        <v>0.41666666666666669</v>
      </c>
      <c r="L8" s="13">
        <f t="shared" si="0"/>
        <v>0.66666666666666663</v>
      </c>
      <c r="M8" s="13">
        <f t="shared" ref="M8:N8" si="1">M7/M6</f>
        <v>1</v>
      </c>
      <c r="N8" s="13">
        <f t="shared" si="1"/>
        <v>0.44755244755244755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ColWidth="9.140625" defaultRowHeight="15" x14ac:dyDescent="0.3"/>
  <cols>
    <col min="1" max="1" width="53.42578125" style="3" customWidth="1"/>
    <col min="2" max="2" width="11" style="3" customWidth="1"/>
    <col min="3" max="3" width="11.42578125" style="3" customWidth="1"/>
    <col min="4" max="4" width="12.5703125" style="3" customWidth="1"/>
    <col min="5" max="5" width="12" style="3" customWidth="1"/>
    <col min="6" max="6" width="12.42578125" style="3" customWidth="1"/>
    <col min="7" max="7" width="12.5703125" style="3" customWidth="1"/>
    <col min="8" max="8" width="12" style="3" customWidth="1"/>
    <col min="9" max="9" width="11.5703125" style="3" customWidth="1"/>
    <col min="10" max="11" width="12.28515625" style="3" customWidth="1"/>
    <col min="12" max="12" width="11.85546875" style="3" customWidth="1"/>
    <col min="13" max="13" width="12.42578125" style="3" customWidth="1"/>
    <col min="14" max="14" width="12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16</v>
      </c>
      <c r="C6" s="8">
        <v>9</v>
      </c>
      <c r="D6" s="8">
        <v>16</v>
      </c>
      <c r="E6" s="8">
        <v>8</v>
      </c>
      <c r="F6" s="8">
        <v>18</v>
      </c>
      <c r="G6" s="8">
        <v>20</v>
      </c>
      <c r="H6" s="8">
        <v>39</v>
      </c>
      <c r="I6" s="8">
        <v>42</v>
      </c>
      <c r="J6" s="8">
        <v>12</v>
      </c>
      <c r="K6" s="8">
        <v>14</v>
      </c>
      <c r="L6" s="8">
        <v>13</v>
      </c>
      <c r="M6" s="8">
        <v>9</v>
      </c>
      <c r="N6" s="9">
        <f>SUM(B6:M6)</f>
        <v>216</v>
      </c>
    </row>
    <row r="7" spans="1:14" ht="30" x14ac:dyDescent="0.3">
      <c r="A7" s="10" t="s">
        <v>3</v>
      </c>
      <c r="B7" s="11">
        <v>4</v>
      </c>
      <c r="C7" s="11">
        <v>3</v>
      </c>
      <c r="D7" s="11">
        <v>9</v>
      </c>
      <c r="E7" s="11">
        <v>3</v>
      </c>
      <c r="F7" s="11">
        <v>6</v>
      </c>
      <c r="G7" s="11">
        <v>5</v>
      </c>
      <c r="H7" s="11">
        <v>11</v>
      </c>
      <c r="I7" s="11">
        <v>4</v>
      </c>
      <c r="J7" s="11">
        <v>2</v>
      </c>
      <c r="K7" s="11">
        <v>2</v>
      </c>
      <c r="L7" s="11">
        <v>4</v>
      </c>
      <c r="M7" s="11">
        <v>2</v>
      </c>
      <c r="N7" s="9">
        <f>SUM(B7:M7)</f>
        <v>55</v>
      </c>
    </row>
    <row r="8" spans="1:14" ht="45" x14ac:dyDescent="0.3">
      <c r="A8" s="12" t="s">
        <v>2</v>
      </c>
      <c r="B8" s="13">
        <f t="shared" ref="B8:L8" si="0">B7/B6</f>
        <v>0.25</v>
      </c>
      <c r="C8" s="13">
        <f t="shared" si="0"/>
        <v>0.33333333333333331</v>
      </c>
      <c r="D8" s="13">
        <f t="shared" si="0"/>
        <v>0.5625</v>
      </c>
      <c r="E8" s="13">
        <f t="shared" si="0"/>
        <v>0.375</v>
      </c>
      <c r="F8" s="13">
        <f t="shared" si="0"/>
        <v>0.33333333333333331</v>
      </c>
      <c r="G8" s="13">
        <f t="shared" si="0"/>
        <v>0.25</v>
      </c>
      <c r="H8" s="13">
        <f t="shared" si="0"/>
        <v>0.28205128205128205</v>
      </c>
      <c r="I8" s="13">
        <f t="shared" si="0"/>
        <v>9.5238095238095233E-2</v>
      </c>
      <c r="J8" s="13">
        <f t="shared" si="0"/>
        <v>0.16666666666666666</v>
      </c>
      <c r="K8" s="13">
        <f t="shared" si="0"/>
        <v>0.14285714285714285</v>
      </c>
      <c r="L8" s="13">
        <f t="shared" si="0"/>
        <v>0.30769230769230771</v>
      </c>
      <c r="M8" s="13">
        <f t="shared" ref="M8:N8" si="1">M7/M6</f>
        <v>0.22222222222222221</v>
      </c>
      <c r="N8" s="13">
        <f t="shared" si="1"/>
        <v>0.25462962962962965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2021-01-04T11:50:24Z</dcterms:modified>
</cp:coreProperties>
</file>