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635" windowHeight="12270"/>
  </bookViews>
  <sheets>
    <sheet name="2020 m. Statistika" sheetId="9" r:id="rId1"/>
    <sheet name="2019 m. Statistika" sheetId="8" r:id="rId2"/>
  </sheets>
  <calcPr calcId="145621"/>
</workbook>
</file>

<file path=xl/calcChain.xml><?xml version="1.0" encoding="utf-8"?>
<calcChain xmlns="http://schemas.openxmlformats.org/spreadsheetml/2006/main">
  <c r="L8" i="9" l="1"/>
  <c r="K8" i="9" l="1"/>
  <c r="J8" i="9" l="1"/>
  <c r="I8" i="9" l="1"/>
  <c r="H8" i="9" l="1"/>
  <c r="G8" i="9" l="1"/>
  <c r="F8" i="9" l="1"/>
  <c r="E8" i="9" l="1"/>
  <c r="D8" i="9" l="1"/>
  <c r="C8" i="9" l="1"/>
  <c r="N7" i="9" l="1"/>
  <c r="N6" i="9"/>
  <c r="B8" i="9" l="1"/>
  <c r="M8" i="9" l="1"/>
  <c r="N8" i="9" l="1"/>
  <c r="L8" i="8"/>
  <c r="K8" i="8" l="1"/>
  <c r="J8" i="8" l="1"/>
  <c r="I8" i="8" l="1"/>
  <c r="H8" i="8" l="1"/>
  <c r="G8" i="8" l="1"/>
  <c r="F8" i="8" l="1"/>
  <c r="E8" i="8" l="1"/>
  <c r="D8" i="8" l="1"/>
  <c r="C8" i="8" l="1"/>
  <c r="N7" i="8" l="1"/>
  <c r="N6" i="8"/>
  <c r="B8" i="8" l="1"/>
  <c r="M8" i="8" l="1"/>
  <c r="N8" i="8" l="1"/>
</calcChain>
</file>

<file path=xl/sharedStrings.xml><?xml version="1.0" encoding="utf-8"?>
<sst xmlns="http://schemas.openxmlformats.org/spreadsheetml/2006/main" count="40" uniqueCount="35">
  <si>
    <t>Viso paslaugų pagal mėnesius</t>
  </si>
  <si>
    <t>Bendras paslaugų, užsakytų per Mano VMI portalą, skaičius</t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</si>
  <si>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Mano VMI portale užsakytomis paslaugomis)</t>
    </r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</si>
  <si>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</si>
  <si>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t>Paslaugos „Užsienio juridinių asmenų veiklos įregistravimas /išregistravimas/duomenų keitimas mokesčių mokėtojų registre“ ataskaita</t>
  </si>
  <si>
    <t>Per laikotarpį 2019.01.01-2019.12.31</t>
  </si>
  <si>
    <t>2019 01 mėn.</t>
  </si>
  <si>
    <t>Viso 2019 m.</t>
  </si>
  <si>
    <t>2019 02 mėn.</t>
  </si>
  <si>
    <t>2019 03 mėn.</t>
  </si>
  <si>
    <t>2019 04 mėn.</t>
  </si>
  <si>
    <t>2019 05 mėn.</t>
  </si>
  <si>
    <t>2019 06 mėn.</t>
  </si>
  <si>
    <t>2019 07 mėn.</t>
  </si>
  <si>
    <t>2019 08 mėn.</t>
  </si>
  <si>
    <t>2019 09 mėn.</t>
  </si>
  <si>
    <t>2019 10 mėn.</t>
  </si>
  <si>
    <t>2019 11 mėn.</t>
  </si>
  <si>
    <t>Atnaujinimo data: 2020.01.03</t>
  </si>
  <si>
    <t>2019 12 mėn.</t>
  </si>
  <si>
    <t>Per laikotarpį 2020.01.01-2020.12.31</t>
  </si>
  <si>
    <t>2020 01 mėn.</t>
  </si>
  <si>
    <t>Viso 2020 m.</t>
  </si>
  <si>
    <t>2020 02 mėn.</t>
  </si>
  <si>
    <t>2020 03 mėn.</t>
  </si>
  <si>
    <t>2020 04 mėn.</t>
  </si>
  <si>
    <t>2020 05 mėn.</t>
  </si>
  <si>
    <t>2020 06 mėn.</t>
  </si>
  <si>
    <t>2020 07 mėn.</t>
  </si>
  <si>
    <t>2020 08 mėn.</t>
  </si>
  <si>
    <t>2020 09 mėn.</t>
  </si>
  <si>
    <t>2020 10 mėn.</t>
  </si>
  <si>
    <t>2020 11 mėn.</t>
  </si>
  <si>
    <t>Atnaujinimo data: 2021.01.04</t>
  </si>
  <si>
    <t>2020 12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</si>
</sst>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b/>
      <sz val="11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0" fontId="3" fillId="0" borderId="1" xfId="0" applyFont="1" applyBorder="1" applyAlignment="1">
      <alignment horizontal="left" wrapText="1"/>
    </xf>
    <xf numFmtId="10" fontId="2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49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2020.01.01-2020.12.31  skaičius - 1101,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- 1086</a:t>
            </a:r>
          </a:p>
        </c:rich>
      </c:tx>
      <c:layout>
        <c:manualLayout>
          <c:xMode val="edge"/>
          <c:yMode val="edge"/>
          <c:x val="0.18336919152711545"/>
          <c:y val="3.97022332506203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6665263098797143E-2"/>
          <c:y val="0.21486359659588006"/>
          <c:w val="0.87224471796181902"/>
          <c:h val="0.5919029848316106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'2020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11"/>
              <c:layout>
                <c:manualLayout>
                  <c:x val="-8.5561497326203211E-3"/>
                  <c:y val="-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Statistika'!$B$6:$M$6</c:f>
              <c:numCache>
                <c:formatCode>General</c:formatCode>
                <c:ptCount val="12"/>
                <c:pt idx="0">
                  <c:v>115</c:v>
                </c:pt>
                <c:pt idx="1">
                  <c:v>96</c:v>
                </c:pt>
                <c:pt idx="2">
                  <c:v>73</c:v>
                </c:pt>
                <c:pt idx="3">
                  <c:v>71</c:v>
                </c:pt>
                <c:pt idx="4">
                  <c:v>57</c:v>
                </c:pt>
                <c:pt idx="5">
                  <c:v>68</c:v>
                </c:pt>
                <c:pt idx="6">
                  <c:v>67</c:v>
                </c:pt>
                <c:pt idx="7">
                  <c:v>82</c:v>
                </c:pt>
                <c:pt idx="8">
                  <c:v>118</c:v>
                </c:pt>
                <c:pt idx="9">
                  <c:v>89</c:v>
                </c:pt>
                <c:pt idx="10">
                  <c:v>95</c:v>
                </c:pt>
                <c:pt idx="11">
                  <c:v>170</c:v>
                </c:pt>
              </c:numCache>
            </c:numRef>
          </c:val>
        </c:ser>
        <c:ser>
          <c:idx val="0"/>
          <c:order val="1"/>
          <c:tx>
            <c:strRef>
              <c:f>'2020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8"/>
              <c:layout>
                <c:manualLayout>
                  <c:x val="1.0178117048346057E-2"/>
                  <c:y val="-3.032774449553149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8.5561497326203211E-3"/>
                  <c:y val="3.0327744495531497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8.556149732620321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Statistika'!$B$7:$M$7</c:f>
              <c:numCache>
                <c:formatCode>General</c:formatCode>
                <c:ptCount val="12"/>
                <c:pt idx="0">
                  <c:v>114</c:v>
                </c:pt>
                <c:pt idx="1">
                  <c:v>95</c:v>
                </c:pt>
                <c:pt idx="2">
                  <c:v>73</c:v>
                </c:pt>
                <c:pt idx="3">
                  <c:v>70</c:v>
                </c:pt>
                <c:pt idx="4">
                  <c:v>57</c:v>
                </c:pt>
                <c:pt idx="5">
                  <c:v>67</c:v>
                </c:pt>
                <c:pt idx="6">
                  <c:v>67</c:v>
                </c:pt>
                <c:pt idx="7">
                  <c:v>82</c:v>
                </c:pt>
                <c:pt idx="8">
                  <c:v>117</c:v>
                </c:pt>
                <c:pt idx="9">
                  <c:v>87</c:v>
                </c:pt>
                <c:pt idx="10">
                  <c:v>92</c:v>
                </c:pt>
                <c:pt idx="11">
                  <c:v>165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73"/>
        <c:axId val="275445248"/>
        <c:axId val="275446784"/>
      </c:barChart>
      <c:catAx>
        <c:axId val="275445248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5446784"/>
        <c:crosses val="autoZero"/>
        <c:auto val="1"/>
        <c:lblAlgn val="ctr"/>
        <c:lblOffset val="100"/>
        <c:noMultiLvlLbl val="0"/>
      </c:catAx>
      <c:valAx>
        <c:axId val="27544678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544524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2020.01.01-2020.12.31,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: 98,64%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1460599510622673E-2"/>
          <c:y val="0.23094663167104112"/>
          <c:w val="0.84122753886533419"/>
          <c:h val="0.61982731666738378"/>
        </c:manualLayout>
      </c:layout>
      <c:lineChart>
        <c:grouping val="stacked"/>
        <c:varyColors val="0"/>
        <c:ser>
          <c:idx val="0"/>
          <c:order val="0"/>
          <c:tx>
            <c:strRef>
              <c:f>'2020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3.4815481039008056E-2"/>
                  <c:y val="-3.75454297720981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4732272069464547E-2"/>
                  <c:y val="-6.08034744842563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6661842739990423E-2"/>
                  <c:y val="-3.90879478827361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8943560057887119E-2"/>
                  <c:y val="-4.77741585233441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5089511216758283E-2"/>
                  <c:y val="-3.85301837270340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31025602931709E-2"/>
                  <c:y val="-5.94733445204595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7735849056603772E-2"/>
                  <c:y val="-5.10018214936247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3810977876131498E-2"/>
                  <c:y val="-4.00728597449908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6728971962616821E-2"/>
                  <c:y val="-3.2786885245901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1806853582554516E-2"/>
                  <c:y val="-3.64298724954462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6064257028112344E-2"/>
                  <c:y val="-3.2786885245901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Statistika'!$B$8:$M$8</c:f>
              <c:numCache>
                <c:formatCode>0.00%</c:formatCode>
                <c:ptCount val="12"/>
                <c:pt idx="0">
                  <c:v>0.99130434782608701</c:v>
                </c:pt>
                <c:pt idx="1">
                  <c:v>0.98958333333333337</c:v>
                </c:pt>
                <c:pt idx="2">
                  <c:v>1</c:v>
                </c:pt>
                <c:pt idx="3">
                  <c:v>0.9859154929577465</c:v>
                </c:pt>
                <c:pt idx="4">
                  <c:v>1</c:v>
                </c:pt>
                <c:pt idx="5">
                  <c:v>0.98529411764705888</c:v>
                </c:pt>
                <c:pt idx="6">
                  <c:v>1</c:v>
                </c:pt>
                <c:pt idx="7">
                  <c:v>1</c:v>
                </c:pt>
                <c:pt idx="8">
                  <c:v>0.99152542372881358</c:v>
                </c:pt>
                <c:pt idx="9">
                  <c:v>0.97752808988764039</c:v>
                </c:pt>
                <c:pt idx="10">
                  <c:v>0.96842105263157896</c:v>
                </c:pt>
                <c:pt idx="11">
                  <c:v>0.97058823529411764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5860864"/>
        <c:axId val="275899520"/>
      </c:lineChart>
      <c:catAx>
        <c:axId val="275860864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5899520"/>
        <c:crosses val="autoZero"/>
        <c:auto val="1"/>
        <c:lblAlgn val="ctr"/>
        <c:lblOffset val="100"/>
        <c:noMultiLvlLbl val="0"/>
      </c:catAx>
      <c:valAx>
        <c:axId val="275899520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586086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2019.01.01-2019.12.31  skaičius - 1017,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- 994</a:t>
            </a:r>
          </a:p>
        </c:rich>
      </c:tx>
      <c:layout>
        <c:manualLayout>
          <c:xMode val="edge"/>
          <c:yMode val="edge"/>
          <c:x val="0.18336918045672099"/>
          <c:y val="3.30851943755169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518365730319836E-2"/>
          <c:y val="0.20384439538109844"/>
          <c:w val="0.87224471796181902"/>
          <c:h val="0.5919029848316106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'2019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11"/>
              <c:layout>
                <c:manualLayout>
                  <c:x val="-8.5561497326203211E-3"/>
                  <c:y val="-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Statistika'!$B$5:$M$5</c:f>
              <c:strCache>
                <c:ptCount val="12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  <c:pt idx="4">
                  <c:v>2019 05 mėn.</c:v>
                </c:pt>
                <c:pt idx="5">
                  <c:v>2019 06 mėn.</c:v>
                </c:pt>
                <c:pt idx="6">
                  <c:v>2019 07 mėn.</c:v>
                </c:pt>
                <c:pt idx="7">
                  <c:v>2019 08 mėn.</c:v>
                </c:pt>
                <c:pt idx="8">
                  <c:v>2019 09 mėn.</c:v>
                </c:pt>
                <c:pt idx="9">
                  <c:v>2019 10 mėn.</c:v>
                </c:pt>
                <c:pt idx="10">
                  <c:v>2019 11 mėn.</c:v>
                </c:pt>
                <c:pt idx="11">
                  <c:v>2019 12 mėn.</c:v>
                </c:pt>
              </c:strCache>
            </c:strRef>
          </c:cat>
          <c:val>
            <c:numRef>
              <c:f>'2019 m. Statistika'!$B$6:$M$6</c:f>
              <c:numCache>
                <c:formatCode>General</c:formatCode>
                <c:ptCount val="12"/>
                <c:pt idx="0">
                  <c:v>85</c:v>
                </c:pt>
                <c:pt idx="1">
                  <c:v>64</c:v>
                </c:pt>
                <c:pt idx="2">
                  <c:v>100</c:v>
                </c:pt>
                <c:pt idx="3">
                  <c:v>60</c:v>
                </c:pt>
                <c:pt idx="4">
                  <c:v>86</c:v>
                </c:pt>
                <c:pt idx="5">
                  <c:v>95</c:v>
                </c:pt>
                <c:pt idx="6">
                  <c:v>82</c:v>
                </c:pt>
                <c:pt idx="7">
                  <c:v>74</c:v>
                </c:pt>
                <c:pt idx="8">
                  <c:v>61</c:v>
                </c:pt>
                <c:pt idx="9">
                  <c:v>104</c:v>
                </c:pt>
                <c:pt idx="10">
                  <c:v>88</c:v>
                </c:pt>
                <c:pt idx="11">
                  <c:v>118</c:v>
                </c:pt>
              </c:numCache>
            </c:numRef>
          </c:val>
        </c:ser>
        <c:ser>
          <c:idx val="0"/>
          <c:order val="1"/>
          <c:tx>
            <c:strRef>
              <c:f>'2019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9"/>
              <c:layout>
                <c:manualLayout>
                  <c:x val="8.5561497326203211E-3"/>
                  <c:y val="3.0327744495531497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8.556149732620321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Statistika'!$B$5:$M$5</c:f>
              <c:strCache>
                <c:ptCount val="12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  <c:pt idx="4">
                  <c:v>2019 05 mėn.</c:v>
                </c:pt>
                <c:pt idx="5">
                  <c:v>2019 06 mėn.</c:v>
                </c:pt>
                <c:pt idx="6">
                  <c:v>2019 07 mėn.</c:v>
                </c:pt>
                <c:pt idx="7">
                  <c:v>2019 08 mėn.</c:v>
                </c:pt>
                <c:pt idx="8">
                  <c:v>2019 09 mėn.</c:v>
                </c:pt>
                <c:pt idx="9">
                  <c:v>2019 10 mėn.</c:v>
                </c:pt>
                <c:pt idx="10">
                  <c:v>2019 11 mėn.</c:v>
                </c:pt>
                <c:pt idx="11">
                  <c:v>2019 12 mėn.</c:v>
                </c:pt>
              </c:strCache>
            </c:strRef>
          </c:cat>
          <c:val>
            <c:numRef>
              <c:f>'2019 m. Statistika'!$B$7:$M$7</c:f>
              <c:numCache>
                <c:formatCode>General</c:formatCode>
                <c:ptCount val="12"/>
                <c:pt idx="0">
                  <c:v>83</c:v>
                </c:pt>
                <c:pt idx="1">
                  <c:v>63</c:v>
                </c:pt>
                <c:pt idx="2">
                  <c:v>98</c:v>
                </c:pt>
                <c:pt idx="3">
                  <c:v>60</c:v>
                </c:pt>
                <c:pt idx="4">
                  <c:v>81</c:v>
                </c:pt>
                <c:pt idx="5">
                  <c:v>91</c:v>
                </c:pt>
                <c:pt idx="6">
                  <c:v>80</c:v>
                </c:pt>
                <c:pt idx="7">
                  <c:v>72</c:v>
                </c:pt>
                <c:pt idx="8">
                  <c:v>61</c:v>
                </c:pt>
                <c:pt idx="9">
                  <c:v>103</c:v>
                </c:pt>
                <c:pt idx="10">
                  <c:v>86</c:v>
                </c:pt>
                <c:pt idx="11">
                  <c:v>116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11"/>
        <c:axId val="276101760"/>
        <c:axId val="276169088"/>
      </c:barChart>
      <c:catAx>
        <c:axId val="276101760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6169088"/>
        <c:crosses val="autoZero"/>
        <c:auto val="1"/>
        <c:lblAlgn val="ctr"/>
        <c:lblOffset val="100"/>
        <c:noMultiLvlLbl val="0"/>
      </c:catAx>
      <c:valAx>
        <c:axId val="2761690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61017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2019.01.01-2019.12.31,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: 97,74%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3837361238936046E-2"/>
          <c:y val="0.19054257562067037"/>
          <c:w val="0.84122753886533419"/>
          <c:h val="0.67447212541055324"/>
        </c:manualLayout>
      </c:layout>
      <c:lineChart>
        <c:grouping val="stacked"/>
        <c:varyColors val="0"/>
        <c:ser>
          <c:idx val="0"/>
          <c:order val="0"/>
          <c:tx>
            <c:strRef>
              <c:f>'2019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3.4815481039008056E-2"/>
                  <c:y val="-3.75454297720981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4732272069464547E-2"/>
                  <c:y val="-6.08034744842563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6661842739990423E-2"/>
                  <c:y val="-3.90879478827361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8943560057887119E-2"/>
                  <c:y val="-4.77741585233441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5089511216758283E-2"/>
                  <c:y val="-3.85301837270340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31025602931709E-2"/>
                  <c:y val="-5.94733445204595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7735849056603772E-2"/>
                  <c:y val="-5.10018214936247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3810977876131498E-2"/>
                  <c:y val="-4.00728597449908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6728971962616821E-2"/>
                  <c:y val="-3.2786885245901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1806853582554516E-2"/>
                  <c:y val="-3.64298724954462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6064257028112344E-2"/>
                  <c:y val="-3.2786885245901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'2019 m. Statistika'!$B$5:$M$5</c:f>
              <c:strCache>
                <c:ptCount val="12"/>
                <c:pt idx="0">
                  <c:v>2019 01 mėn.</c:v>
                </c:pt>
                <c:pt idx="1">
                  <c:v>2019 02 mėn.</c:v>
                </c:pt>
                <c:pt idx="2">
                  <c:v>2019 03 mėn.</c:v>
                </c:pt>
                <c:pt idx="3">
                  <c:v>2019 04 mėn.</c:v>
                </c:pt>
                <c:pt idx="4">
                  <c:v>2019 05 mėn.</c:v>
                </c:pt>
                <c:pt idx="5">
                  <c:v>2019 06 mėn.</c:v>
                </c:pt>
                <c:pt idx="6">
                  <c:v>2019 07 mėn.</c:v>
                </c:pt>
                <c:pt idx="7">
                  <c:v>2019 08 mėn.</c:v>
                </c:pt>
                <c:pt idx="8">
                  <c:v>2019 09 mėn.</c:v>
                </c:pt>
                <c:pt idx="9">
                  <c:v>2019 10 mėn.</c:v>
                </c:pt>
                <c:pt idx="10">
                  <c:v>2019 11 mėn.</c:v>
                </c:pt>
                <c:pt idx="11">
                  <c:v>2019 12 mėn.</c:v>
                </c:pt>
              </c:strCache>
            </c:strRef>
          </c:cat>
          <c:val>
            <c:numRef>
              <c:f>'2019 m. Statistika'!$B$8:$M$8</c:f>
              <c:numCache>
                <c:formatCode>0.00%</c:formatCode>
                <c:ptCount val="12"/>
                <c:pt idx="0">
                  <c:v>0.97647058823529409</c:v>
                </c:pt>
                <c:pt idx="1">
                  <c:v>0.984375</c:v>
                </c:pt>
                <c:pt idx="2">
                  <c:v>0.98</c:v>
                </c:pt>
                <c:pt idx="3">
                  <c:v>1</c:v>
                </c:pt>
                <c:pt idx="4">
                  <c:v>0.94186046511627908</c:v>
                </c:pt>
                <c:pt idx="5">
                  <c:v>0.95789473684210524</c:v>
                </c:pt>
                <c:pt idx="6">
                  <c:v>0.97560975609756095</c:v>
                </c:pt>
                <c:pt idx="7">
                  <c:v>0.97297297297297303</c:v>
                </c:pt>
                <c:pt idx="8">
                  <c:v>1</c:v>
                </c:pt>
                <c:pt idx="9">
                  <c:v>0.99038461538461542</c:v>
                </c:pt>
                <c:pt idx="10">
                  <c:v>0.97727272727272729</c:v>
                </c:pt>
                <c:pt idx="11">
                  <c:v>0.98305084745762716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6224256"/>
        <c:axId val="276230144"/>
      </c:lineChart>
      <c:catAx>
        <c:axId val="276224256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6230144"/>
        <c:crosses val="autoZero"/>
        <c:auto val="1"/>
        <c:lblAlgn val="ctr"/>
        <c:lblOffset val="100"/>
        <c:noMultiLvlLbl val="0"/>
      </c:catAx>
      <c:valAx>
        <c:axId val="276230144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622425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10</xdr:row>
      <xdr:rowOff>38100</xdr:rowOff>
    </xdr:from>
    <xdr:to>
      <xdr:col>6</xdr:col>
      <xdr:colOff>66675</xdr:colOff>
      <xdr:row>30</xdr:row>
      <xdr:rowOff>66675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85724</xdr:colOff>
      <xdr:row>32</xdr:row>
      <xdr:rowOff>19050</xdr:rowOff>
    </xdr:from>
    <xdr:to>
      <xdr:col>6</xdr:col>
      <xdr:colOff>28575</xdr:colOff>
      <xdr:row>50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10</xdr:row>
      <xdr:rowOff>38100</xdr:rowOff>
    </xdr:from>
    <xdr:to>
      <xdr:col>7</xdr:col>
      <xdr:colOff>781050</xdr:colOff>
      <xdr:row>30</xdr:row>
      <xdr:rowOff>66675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85725</xdr:colOff>
      <xdr:row>32</xdr:row>
      <xdr:rowOff>19050</xdr:rowOff>
    </xdr:from>
    <xdr:to>
      <xdr:col>7</xdr:col>
      <xdr:colOff>752475</xdr:colOff>
      <xdr:row>50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M8" sqref="M8"/>
    </sheetView>
  </sheetViews>
  <sheetFormatPr defaultColWidth="9.140625" defaultRowHeight="15" x14ac:dyDescent="0.3"/>
  <cols>
    <col min="1" max="1" width="53.42578125" style="3" customWidth="1"/>
    <col min="2" max="2" width="12" style="3" customWidth="1"/>
    <col min="3" max="3" width="12.140625" style="3" customWidth="1"/>
    <col min="4" max="5" width="11.5703125" style="3" customWidth="1"/>
    <col min="6" max="7" width="12.140625" style="3" customWidth="1"/>
    <col min="8" max="8" width="12.42578125" style="3" customWidth="1"/>
    <col min="9" max="9" width="12.28515625" style="3" customWidth="1"/>
    <col min="10" max="10" width="11.7109375" style="3" customWidth="1"/>
    <col min="11" max="11" width="12.140625" style="3" customWidth="1"/>
    <col min="12" max="12" width="12.5703125" style="3" customWidth="1"/>
    <col min="13" max="13" width="12.28515625" style="3" customWidth="1"/>
    <col min="14" max="14" width="12.5703125" style="3" customWidth="1"/>
    <col min="15" max="16384" width="9.140625" style="3"/>
  </cols>
  <sheetData>
    <row r="1" spans="1:14" ht="18" customHeight="1" x14ac:dyDescent="0.35">
      <c r="A1" s="12" t="s">
        <v>33</v>
      </c>
    </row>
    <row r="2" spans="1:14" ht="16.5" x14ac:dyDescent="0.3">
      <c r="A2" s="1" t="s">
        <v>4</v>
      </c>
    </row>
    <row r="3" spans="1:14" x14ac:dyDescent="0.3">
      <c r="A3" s="2" t="s">
        <v>20</v>
      </c>
    </row>
    <row r="4" spans="1:14" ht="13.5" customHeight="1" x14ac:dyDescent="0.3">
      <c r="B4" s="15" t="s">
        <v>0</v>
      </c>
      <c r="C4" s="15"/>
    </row>
    <row r="5" spans="1:14" ht="30" x14ac:dyDescent="0.3">
      <c r="A5" s="4"/>
      <c r="B5" s="13" t="s">
        <v>21</v>
      </c>
      <c r="C5" s="13" t="s">
        <v>23</v>
      </c>
      <c r="D5" s="13" t="s">
        <v>24</v>
      </c>
      <c r="E5" s="13" t="s">
        <v>25</v>
      </c>
      <c r="F5" s="13" t="s">
        <v>26</v>
      </c>
      <c r="G5" s="13" t="s">
        <v>27</v>
      </c>
      <c r="H5" s="13" t="s">
        <v>28</v>
      </c>
      <c r="I5" s="13" t="s">
        <v>29</v>
      </c>
      <c r="J5" s="13" t="s">
        <v>30</v>
      </c>
      <c r="K5" s="13" t="s">
        <v>31</v>
      </c>
      <c r="L5" s="13" t="s">
        <v>32</v>
      </c>
      <c r="M5" s="13" t="s">
        <v>34</v>
      </c>
      <c r="N5" s="14" t="s">
        <v>22</v>
      </c>
    </row>
    <row r="6" spans="1:14" x14ac:dyDescent="0.3">
      <c r="A6" s="5" t="s">
        <v>1</v>
      </c>
      <c r="B6" s="6">
        <v>115</v>
      </c>
      <c r="C6" s="6">
        <v>96</v>
      </c>
      <c r="D6" s="6">
        <v>73</v>
      </c>
      <c r="E6" s="6">
        <v>71</v>
      </c>
      <c r="F6" s="6">
        <v>57</v>
      </c>
      <c r="G6" s="6">
        <v>68</v>
      </c>
      <c r="H6" s="6">
        <v>67</v>
      </c>
      <c r="I6" s="6">
        <v>82</v>
      </c>
      <c r="J6" s="6">
        <v>118</v>
      </c>
      <c r="K6" s="6">
        <v>89</v>
      </c>
      <c r="L6" s="6">
        <v>95</v>
      </c>
      <c r="M6" s="6">
        <v>170</v>
      </c>
      <c r="N6" s="7">
        <f>SUM(B6:M6)</f>
        <v>1101</v>
      </c>
    </row>
    <row r="7" spans="1:14" ht="30" x14ac:dyDescent="0.3">
      <c r="A7" s="8" t="s">
        <v>3</v>
      </c>
      <c r="B7" s="9">
        <v>114</v>
      </c>
      <c r="C7" s="9">
        <v>95</v>
      </c>
      <c r="D7" s="9">
        <v>73</v>
      </c>
      <c r="E7" s="9">
        <v>70</v>
      </c>
      <c r="F7" s="9">
        <v>57</v>
      </c>
      <c r="G7" s="9">
        <v>67</v>
      </c>
      <c r="H7" s="9">
        <v>67</v>
      </c>
      <c r="I7" s="9">
        <v>82</v>
      </c>
      <c r="J7" s="9">
        <v>117</v>
      </c>
      <c r="K7" s="9">
        <v>87</v>
      </c>
      <c r="L7" s="9">
        <v>92</v>
      </c>
      <c r="M7" s="9">
        <v>165</v>
      </c>
      <c r="N7" s="7">
        <f>SUM(B7:M7)</f>
        <v>1086</v>
      </c>
    </row>
    <row r="8" spans="1:14" ht="45" x14ac:dyDescent="0.3">
      <c r="A8" s="10" t="s">
        <v>2</v>
      </c>
      <c r="B8" s="11">
        <f t="shared" ref="B8:L8" si="0">B7/B6</f>
        <v>0.99130434782608701</v>
      </c>
      <c r="C8" s="11">
        <f t="shared" si="0"/>
        <v>0.98958333333333337</v>
      </c>
      <c r="D8" s="11">
        <f t="shared" si="0"/>
        <v>1</v>
      </c>
      <c r="E8" s="11">
        <f t="shared" si="0"/>
        <v>0.9859154929577465</v>
      </c>
      <c r="F8" s="11">
        <f t="shared" si="0"/>
        <v>1</v>
      </c>
      <c r="G8" s="11">
        <f t="shared" si="0"/>
        <v>0.98529411764705888</v>
      </c>
      <c r="H8" s="11">
        <f t="shared" si="0"/>
        <v>1</v>
      </c>
      <c r="I8" s="11">
        <f t="shared" si="0"/>
        <v>1</v>
      </c>
      <c r="J8" s="11">
        <f t="shared" si="0"/>
        <v>0.99152542372881358</v>
      </c>
      <c r="K8" s="11">
        <f t="shared" si="0"/>
        <v>0.97752808988764039</v>
      </c>
      <c r="L8" s="11">
        <f t="shared" si="0"/>
        <v>0.96842105263157896</v>
      </c>
      <c r="M8" s="11">
        <f t="shared" ref="M8:N8" si="1">M7/M6</f>
        <v>0.97058823529411764</v>
      </c>
      <c r="N8" s="11">
        <f t="shared" si="1"/>
        <v>0.98637602179836514</v>
      </c>
    </row>
  </sheetData>
  <mergeCells count="1">
    <mergeCell ref="B4:C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L40" sqref="L40"/>
    </sheetView>
  </sheetViews>
  <sheetFormatPr defaultColWidth="9.140625" defaultRowHeight="15" x14ac:dyDescent="0.3"/>
  <cols>
    <col min="1" max="1" width="53.42578125" style="3" customWidth="1"/>
    <col min="2" max="2" width="11.140625" style="3" customWidth="1"/>
    <col min="3" max="3" width="11.7109375" style="3" customWidth="1"/>
    <col min="4" max="4" width="11.85546875" style="3" customWidth="1"/>
    <col min="5" max="5" width="11.5703125" style="3" customWidth="1"/>
    <col min="6" max="6" width="11.7109375" style="3" customWidth="1"/>
    <col min="7" max="7" width="12.42578125" style="3" customWidth="1"/>
    <col min="8" max="8" width="11.85546875" style="3" customWidth="1"/>
    <col min="9" max="9" width="12.140625" style="3" customWidth="1"/>
    <col min="10" max="10" width="11.7109375" style="3" customWidth="1"/>
    <col min="11" max="11" width="12.42578125" style="3" customWidth="1"/>
    <col min="12" max="12" width="12" style="3" customWidth="1"/>
    <col min="13" max="13" width="12.42578125" style="3" customWidth="1"/>
    <col min="14" max="14" width="12.7109375" style="3" customWidth="1"/>
    <col min="15" max="16384" width="9.140625" style="3"/>
  </cols>
  <sheetData>
    <row r="1" spans="1:14" x14ac:dyDescent="0.3">
      <c r="A1" s="12" t="s">
        <v>18</v>
      </c>
    </row>
    <row r="2" spans="1:14" ht="16.5" x14ac:dyDescent="0.3">
      <c r="A2" s="1" t="s">
        <v>4</v>
      </c>
    </row>
    <row r="3" spans="1:14" x14ac:dyDescent="0.3">
      <c r="A3" s="2" t="s">
        <v>5</v>
      </c>
    </row>
    <row r="4" spans="1:14" x14ac:dyDescent="0.3">
      <c r="B4" s="16" t="s">
        <v>0</v>
      </c>
      <c r="C4" s="16"/>
      <c r="D4" s="16"/>
      <c r="E4" s="16"/>
      <c r="F4" s="16"/>
      <c r="G4" s="17"/>
      <c r="H4" s="17"/>
    </row>
    <row r="5" spans="1:14" ht="30" x14ac:dyDescent="0.3">
      <c r="A5" s="4"/>
      <c r="B5" s="13" t="s">
        <v>6</v>
      </c>
      <c r="C5" s="13" t="s">
        <v>8</v>
      </c>
      <c r="D5" s="13" t="s">
        <v>9</v>
      </c>
      <c r="E5" s="13" t="s">
        <v>10</v>
      </c>
      <c r="F5" s="13" t="s">
        <v>11</v>
      </c>
      <c r="G5" s="13" t="s">
        <v>12</v>
      </c>
      <c r="H5" s="13" t="s">
        <v>13</v>
      </c>
      <c r="I5" s="13" t="s">
        <v>14</v>
      </c>
      <c r="J5" s="13" t="s">
        <v>15</v>
      </c>
      <c r="K5" s="13" t="s">
        <v>16</v>
      </c>
      <c r="L5" s="13" t="s">
        <v>17</v>
      </c>
      <c r="M5" s="13" t="s">
        <v>19</v>
      </c>
      <c r="N5" s="14" t="s">
        <v>7</v>
      </c>
    </row>
    <row r="6" spans="1:14" x14ac:dyDescent="0.3">
      <c r="A6" s="5" t="s">
        <v>1</v>
      </c>
      <c r="B6" s="6">
        <v>85</v>
      </c>
      <c r="C6" s="6">
        <v>64</v>
      </c>
      <c r="D6" s="6">
        <v>100</v>
      </c>
      <c r="E6" s="6">
        <v>60</v>
      </c>
      <c r="F6" s="6">
        <v>86</v>
      </c>
      <c r="G6" s="6">
        <v>95</v>
      </c>
      <c r="H6" s="6">
        <v>82</v>
      </c>
      <c r="I6" s="6">
        <v>74</v>
      </c>
      <c r="J6" s="6">
        <v>61</v>
      </c>
      <c r="K6" s="6">
        <v>104</v>
      </c>
      <c r="L6" s="6">
        <v>88</v>
      </c>
      <c r="M6" s="6">
        <v>118</v>
      </c>
      <c r="N6" s="7">
        <f>SUM(B6:M6)</f>
        <v>1017</v>
      </c>
    </row>
    <row r="7" spans="1:14" ht="30" x14ac:dyDescent="0.3">
      <c r="A7" s="8" t="s">
        <v>3</v>
      </c>
      <c r="B7" s="9">
        <v>83</v>
      </c>
      <c r="C7" s="9">
        <v>63</v>
      </c>
      <c r="D7" s="9">
        <v>98</v>
      </c>
      <c r="E7" s="9">
        <v>60</v>
      </c>
      <c r="F7" s="9">
        <v>81</v>
      </c>
      <c r="G7" s="9">
        <v>91</v>
      </c>
      <c r="H7" s="9">
        <v>80</v>
      </c>
      <c r="I7" s="9">
        <v>72</v>
      </c>
      <c r="J7" s="9">
        <v>61</v>
      </c>
      <c r="K7" s="9">
        <v>103</v>
      </c>
      <c r="L7" s="9">
        <v>86</v>
      </c>
      <c r="M7" s="9">
        <v>116</v>
      </c>
      <c r="N7" s="7">
        <f>SUM(B7:M7)</f>
        <v>994</v>
      </c>
    </row>
    <row r="8" spans="1:14" ht="45" x14ac:dyDescent="0.3">
      <c r="A8" s="10" t="s">
        <v>2</v>
      </c>
      <c r="B8" s="11">
        <f t="shared" ref="B8:L8" si="0">B7/B6</f>
        <v>0.97647058823529409</v>
      </c>
      <c r="C8" s="11">
        <f t="shared" si="0"/>
        <v>0.984375</v>
      </c>
      <c r="D8" s="11">
        <f t="shared" si="0"/>
        <v>0.98</v>
      </c>
      <c r="E8" s="11">
        <f t="shared" si="0"/>
        <v>1</v>
      </c>
      <c r="F8" s="11">
        <f t="shared" si="0"/>
        <v>0.94186046511627908</v>
      </c>
      <c r="G8" s="11">
        <f t="shared" si="0"/>
        <v>0.95789473684210524</v>
      </c>
      <c r="H8" s="11">
        <f t="shared" si="0"/>
        <v>0.97560975609756095</v>
      </c>
      <c r="I8" s="11">
        <f t="shared" si="0"/>
        <v>0.97297297297297303</v>
      </c>
      <c r="J8" s="11">
        <f t="shared" si="0"/>
        <v>1</v>
      </c>
      <c r="K8" s="11">
        <f t="shared" si="0"/>
        <v>0.99038461538461542</v>
      </c>
      <c r="L8" s="11">
        <f t="shared" si="0"/>
        <v>0.97727272727272729</v>
      </c>
      <c r="M8" s="11">
        <f t="shared" ref="M8:N8" si="1">M7/M6</f>
        <v>0.98305084745762716</v>
      </c>
      <c r="N8" s="11">
        <f t="shared" si="1"/>
        <v>0.9773844641101278</v>
      </c>
    </row>
  </sheetData>
  <mergeCells count="1">
    <mergeCell ref="B4:H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2020 m. Statistika</vt:lpstr>
      <vt:lpstr>2019 m. Statistika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2013-11-06T08:01:20Z</dcterms:created>
  <dcterms:modified xsi:type="dcterms:W3CDTF">2021-01-04T11:52:03Z</dcterms:modified>
</cp:coreProperties>
</file>