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870" yWindow="-30" windowWidth="28640" windowHeight="12270"/>
  </bookViews>
  <sheets>
    <sheet name="2019 m. Statistika " sheetId="8" r:id="rId1"/>
    <sheet name="2018 m. Statistika" sheetId="6" r:id="rId2"/>
  </sheets>
  <calcPr calcId="145621"/>
</workbook>
</file>

<file path=xl/calcChain.xml><?xml version="1.0" encoding="utf-8"?>
<calcChain xmlns="http://schemas.openxmlformats.org/spreadsheetml/2006/main">
  <c r="L8" i="8" l="1"/>
  <c r="K8" i="8" l="1"/>
  <c r="J8" i="8" l="1"/>
  <c r="I8" i="8" l="1"/>
  <c r="H8" i="8" l="1"/>
  <c r="G8" i="8" l="1"/>
  <c r="F8" i="8" l="1"/>
  <c r="E8" i="8" l="1"/>
  <c r="D8" i="8" l="1"/>
  <c r="C8" i="8" l="1"/>
  <c r="N7" i="8" l="1"/>
  <c r="N6" i="8"/>
  <c r="B8" i="8" l="1"/>
  <c r="M8" i="8" l="1"/>
  <c r="N8" i="8" l="1"/>
  <c r="L8" i="6"/>
  <c r="K8" i="6" l="1"/>
  <c r="J8" i="6" l="1"/>
  <c r="I8" i="6" l="1"/>
  <c r="H8" i="6" l="1"/>
  <c r="G8" i="6" l="1"/>
  <c r="N7" i="6" l="1"/>
  <c r="F8" i="6" l="1"/>
  <c r="E8" i="6" l="1"/>
  <c r="D8" i="6" l="1"/>
  <c r="C8" i="6" l="1"/>
  <c r="N6" i="6" l="1"/>
  <c r="M8" i="6" l="1"/>
  <c r="N8" i="6" l="1"/>
  <c r="B8" i="6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<sst xmlns="http://schemas.openxmlformats.org/spreadsheetml/2006/main" count="40" uniqueCount="35">
  <si>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</si>
  <si>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</si>
  <si>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</si>
  <si>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</si>
  <si>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„Fizinių asmenų veiklos įregistravimas /išregistravimas/ duomenų keitimas mokesčių mokėtojų registre“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</si>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</sst>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/>
    <xf numFmtId="0" fontId="2" fillId="0" borderId="0" xfId="0" applyFont="1" applyBorder="1" applyAlignment="1">
      <alignment horizontal="center" wrapText="1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- 102255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- 78770</a:t>
            </a:r>
          </a:p>
        </c:rich>
      </c:tx>
      <c:layout>
        <c:manualLayout>
          <c:xMode val="edge"/>
          <c:yMode val="edge"/>
          <c:x val="0.17410948223419842"/>
          <c:y val="2.12765957446808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71920723174535"/>
          <c:y val="0.21164851733958787"/>
          <c:w val="0.82353366543467776"/>
          <c:h val="0.542275215598050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 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8629534628068889E-3"/>
                  <c:y val="6.501106931754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60167236792083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 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 '!$B$6:$M$6</c:f>
              <c:numCache>
                <c:formatCode>General</c:formatCode>
                <c:ptCount val="12"/>
                <c:pt idx="0">
                  <c:v>9443</c:v>
                </c:pt>
                <c:pt idx="1">
                  <c:v>7358</c:v>
                </c:pt>
                <c:pt idx="2">
                  <c:v>8974</c:v>
                </c:pt>
                <c:pt idx="3">
                  <c:v>10480</c:v>
                </c:pt>
                <c:pt idx="4">
                  <c:v>8804</c:v>
                </c:pt>
                <c:pt idx="5">
                  <c:v>7255</c:v>
                </c:pt>
                <c:pt idx="6">
                  <c:v>7963</c:v>
                </c:pt>
                <c:pt idx="7">
                  <c:v>7199</c:v>
                </c:pt>
                <c:pt idx="8">
                  <c:v>8803</c:v>
                </c:pt>
                <c:pt idx="9">
                  <c:v>9215</c:v>
                </c:pt>
                <c:pt idx="10">
                  <c:v>8731</c:v>
                </c:pt>
                <c:pt idx="11">
                  <c:v>8030</c:v>
                </c:pt>
              </c:numCache>
            </c:numRef>
          </c:val>
        </c:ser>
        <c:ser>
          <c:idx val="0"/>
          <c:order val="1"/>
          <c:tx>
            <c:strRef>
              <c:f>'2019 m. Statistika 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9047619047619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027210884353739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20408163265306E-2"/>
                  <c:y val="6.3795853269537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3061224489795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92555831265508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9997172394491364E-2"/>
                  <c:y val="-2.792204165968615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9255583126550868E-3"/>
                  <c:y val="5.84788566110009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196847400916389E-2"/>
                  <c:y val="1.275917065390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 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 '!$B$7:$M$7</c:f>
              <c:numCache>
                <c:formatCode>General</c:formatCode>
                <c:ptCount val="12"/>
                <c:pt idx="0">
                  <c:v>6978</c:v>
                </c:pt>
                <c:pt idx="1">
                  <c:v>5664</c:v>
                </c:pt>
                <c:pt idx="2">
                  <c:v>6957</c:v>
                </c:pt>
                <c:pt idx="3">
                  <c:v>8194</c:v>
                </c:pt>
                <c:pt idx="4">
                  <c:v>6667</c:v>
                </c:pt>
                <c:pt idx="5">
                  <c:v>5578</c:v>
                </c:pt>
                <c:pt idx="6">
                  <c:v>5911</c:v>
                </c:pt>
                <c:pt idx="7">
                  <c:v>5333</c:v>
                </c:pt>
                <c:pt idx="8">
                  <c:v>6674</c:v>
                </c:pt>
                <c:pt idx="9">
                  <c:v>7247</c:v>
                </c:pt>
                <c:pt idx="10">
                  <c:v>6998</c:v>
                </c:pt>
                <c:pt idx="11">
                  <c:v>6569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5"/>
        <c:axId val="285795840"/>
        <c:axId val="285797376"/>
      </c:barChart>
      <c:catAx>
        <c:axId val="2857958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797376"/>
        <c:crosses val="autoZero"/>
        <c:auto val="1"/>
        <c:lblAlgn val="ctr"/>
        <c:lblOffset val="100"/>
        <c:noMultiLvlLbl val="0"/>
      </c:catAx>
      <c:valAx>
        <c:axId val="285797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7958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77,03%</a:t>
            </a:r>
          </a:p>
        </c:rich>
      </c:tx>
      <c:layout>
        <c:manualLayout>
          <c:xMode val="edge"/>
          <c:yMode val="edge"/>
          <c:x val="0.19348887577977836"/>
          <c:y val="2.20385674931129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32248126964589E-2"/>
          <c:y val="0.17810546408971606"/>
          <c:w val="0.85109313687274246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 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125412541254124E-2"/>
                  <c:y val="-3.9702233250620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801967321652361E-2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801980198019802E-2"/>
                  <c:y val="-2.9776674937965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847750436154159E-2"/>
                  <c:y val="-5.624483043837882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801980198019802E-2"/>
                  <c:y val="-2.6468155500413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402770198279669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702970297029702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603960396039604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803048841929494E-2"/>
                  <c:y val="-3.7487545461775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702970297029702E-2"/>
                  <c:y val="-2.3159636062861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755953287409039E-2"/>
                  <c:y val="-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 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 '!$B$8:$M$8</c:f>
              <c:numCache>
                <c:formatCode>0.00%</c:formatCode>
                <c:ptCount val="12"/>
                <c:pt idx="0">
                  <c:v>0.73896007624695537</c:v>
                </c:pt>
                <c:pt idx="1">
                  <c:v>0.76977439521609137</c:v>
                </c:pt>
                <c:pt idx="2">
                  <c:v>0.7752395810118119</c:v>
                </c:pt>
                <c:pt idx="3">
                  <c:v>0.78187022900763359</c:v>
                </c:pt>
                <c:pt idx="4">
                  <c:v>0.75726942298955024</c:v>
                </c:pt>
                <c:pt idx="5">
                  <c:v>0.76884906960716748</c:v>
                </c:pt>
                <c:pt idx="6">
                  <c:v>0.7423081753108125</c:v>
                </c:pt>
                <c:pt idx="7">
                  <c:v>0.7407973329629115</c:v>
                </c:pt>
                <c:pt idx="8">
                  <c:v>0.75815063046688624</c:v>
                </c:pt>
                <c:pt idx="9">
                  <c:v>0.78643516006511127</c:v>
                </c:pt>
                <c:pt idx="10">
                  <c:v>0.80151185431222083</c:v>
                </c:pt>
                <c:pt idx="11">
                  <c:v>0.81805728518057286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84128"/>
        <c:axId val="286385664"/>
      </c:lineChart>
      <c:catAx>
        <c:axId val="2863841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385664"/>
        <c:crosses val="autoZero"/>
        <c:auto val="1"/>
        <c:lblAlgn val="ctr"/>
        <c:lblOffset val="100"/>
        <c:noMultiLvlLbl val="0"/>
      </c:catAx>
      <c:valAx>
        <c:axId val="28638566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3841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- 95531,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- 63547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25344153409394"/>
          <c:y val="0.21519471549309924"/>
          <c:w val="0.82353366543467776"/>
          <c:h val="0.542275215598050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60167236792083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9708</c:v>
                </c:pt>
                <c:pt idx="1">
                  <c:v>6614</c:v>
                </c:pt>
                <c:pt idx="2">
                  <c:v>8714</c:v>
                </c:pt>
                <c:pt idx="3">
                  <c:v>9539</c:v>
                </c:pt>
                <c:pt idx="4">
                  <c:v>8304</c:v>
                </c:pt>
                <c:pt idx="5">
                  <c:v>7574</c:v>
                </c:pt>
                <c:pt idx="6">
                  <c:v>7136</c:v>
                </c:pt>
                <c:pt idx="7">
                  <c:v>6920</c:v>
                </c:pt>
                <c:pt idx="8">
                  <c:v>7656</c:v>
                </c:pt>
                <c:pt idx="9">
                  <c:v>8835</c:v>
                </c:pt>
                <c:pt idx="10">
                  <c:v>7645</c:v>
                </c:pt>
                <c:pt idx="11">
                  <c:v>6886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9047619047619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027210884353739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20408163265306E-2"/>
                  <c:y val="6.3795853269537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3061224489795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92555831265508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71298593879239E-3"/>
                  <c:y val="-5.84788566110009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9255583126550868E-3"/>
                  <c:y val="5.84788566110009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196847400916389E-2"/>
                  <c:y val="1.275917065390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5671</c:v>
                </c:pt>
                <c:pt idx="1">
                  <c:v>4048</c:v>
                </c:pt>
                <c:pt idx="2">
                  <c:v>5622</c:v>
                </c:pt>
                <c:pt idx="3">
                  <c:v>6160</c:v>
                </c:pt>
                <c:pt idx="4">
                  <c:v>5398</c:v>
                </c:pt>
                <c:pt idx="5">
                  <c:v>5090</c:v>
                </c:pt>
                <c:pt idx="6">
                  <c:v>4859</c:v>
                </c:pt>
                <c:pt idx="7">
                  <c:v>4683</c:v>
                </c:pt>
                <c:pt idx="8">
                  <c:v>5386</c:v>
                </c:pt>
                <c:pt idx="9">
                  <c:v>6099</c:v>
                </c:pt>
                <c:pt idx="10">
                  <c:v>5359</c:v>
                </c:pt>
                <c:pt idx="11">
                  <c:v>5172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5"/>
        <c:axId val="286800896"/>
        <c:axId val="286802688"/>
      </c:barChart>
      <c:catAx>
        <c:axId val="2868008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802688"/>
        <c:crosses val="autoZero"/>
        <c:auto val="1"/>
        <c:lblAlgn val="ctr"/>
        <c:lblOffset val="100"/>
        <c:noMultiLvlLbl val="0"/>
      </c:catAx>
      <c:valAx>
        <c:axId val="286802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800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66,52 %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4571606766973E-2"/>
          <c:y val="0.17075920100558151"/>
          <c:w val="0.85109313687274246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125412541254124E-2"/>
                  <c:y val="-3.9702233250620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801967321652361E-2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801980198019802E-2"/>
                  <c:y val="-2.9776674937965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847750436154159E-2"/>
                  <c:y val="-5.624483043837882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801980198019802E-2"/>
                  <c:y val="-2.6468155500413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402770198279669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702970297029702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603960396039604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6402640264026403E-2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702970297029702E-2"/>
                  <c:y val="-2.3159636062861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755953287409039E-2"/>
                  <c:y val="-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0.58415739596209315</c:v>
                </c:pt>
                <c:pt idx="1">
                  <c:v>0.61203507710916238</c:v>
                </c:pt>
                <c:pt idx="2">
                  <c:v>0.64516869405554278</c:v>
                </c:pt>
                <c:pt idx="3">
                  <c:v>0.64576999685501624</c:v>
                </c:pt>
                <c:pt idx="4">
                  <c:v>0.65004816955684008</c:v>
                </c:pt>
                <c:pt idx="5">
                  <c:v>0.67203591233166093</c:v>
                </c:pt>
                <c:pt idx="6">
                  <c:v>0.6809136771300448</c:v>
                </c:pt>
                <c:pt idx="7">
                  <c:v>0.67673410404624279</c:v>
                </c:pt>
                <c:pt idx="8">
                  <c:v>0.70350052246603967</c:v>
                </c:pt>
                <c:pt idx="9">
                  <c:v>0.69032258064516128</c:v>
                </c:pt>
                <c:pt idx="10">
                  <c:v>0.70098103335513406</c:v>
                </c:pt>
                <c:pt idx="11">
                  <c:v>0.75108916642462964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64896"/>
        <c:axId val="286866432"/>
      </c:lineChart>
      <c:catAx>
        <c:axId val="2868648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866432"/>
        <c:crosses val="autoZero"/>
        <c:auto val="1"/>
        <c:lblAlgn val="ctr"/>
        <c:lblOffset val="100"/>
        <c:noMultiLvlLbl val="0"/>
      </c:catAx>
      <c:valAx>
        <c:axId val="28686643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864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57150</xdr:rowOff>
    </xdr:from>
    <xdr:to>
      <xdr:col>7</xdr:col>
      <xdr:colOff>285750</xdr:colOff>
      <xdr:row>31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32</xdr:row>
      <xdr:rowOff>133350</xdr:rowOff>
    </xdr:from>
    <xdr:to>
      <xdr:col>7</xdr:col>
      <xdr:colOff>333375</xdr:colOff>
      <xdr:row>52</xdr:row>
      <xdr:rowOff>161925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57150</xdr:rowOff>
    </xdr:from>
    <xdr:to>
      <xdr:col>7</xdr:col>
      <xdr:colOff>285750</xdr:colOff>
      <xdr:row>31</xdr:row>
      <xdr:rowOff>38100</xdr:rowOff>
    </xdr:to>
    <xdr:graphicFrame macro="">
      <xdr:nvGraphicFramePr>
        <xdr:cNvPr id="217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32</xdr:row>
      <xdr:rowOff>133350</xdr:rowOff>
    </xdr:from>
    <xdr:to>
      <xdr:col>7</xdr:col>
      <xdr:colOff>333375</xdr:colOff>
      <xdr:row>52</xdr:row>
      <xdr:rowOff>161925</xdr:rowOff>
    </xdr:to>
    <xdr:graphicFrame macro="">
      <xdr:nvGraphicFramePr>
        <xdr:cNvPr id="217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L17" sqref="L17"/>
    </sheetView>
  </sheetViews>
  <sheetFormatPr defaultColWidth="9.1796875" defaultRowHeight="13.5" x14ac:dyDescent="0.35"/>
  <cols>
    <col min="1" max="1" width="53.453125" style="3" customWidth="1"/>
    <col min="2" max="2" width="10.453125" style="3" customWidth="1"/>
    <col min="3" max="3" width="11.54296875" style="3" customWidth="1"/>
    <col min="4" max="4" width="11.1796875" style="3" customWidth="1"/>
    <col min="5" max="5" width="12" style="3" customWidth="1"/>
    <col min="6" max="6" width="11.453125" style="3" customWidth="1"/>
    <col min="7" max="9" width="12.453125" style="3" customWidth="1"/>
    <col min="10" max="10" width="12.1796875" style="3" customWidth="1"/>
    <col min="11" max="11" width="12.26953125" style="3" customWidth="1"/>
    <col min="12" max="13" width="11.81640625" style="3" customWidth="1"/>
    <col min="14" max="14" width="12.7265625" style="3" customWidth="1"/>
    <col min="15" max="16384" width="9.1796875" style="3"/>
  </cols>
  <sheetData>
    <row r="1" spans="1:14" ht="15" x14ac:dyDescent="0.3">
      <c r="A1" s="14" t="s">
        <v>33</v>
      </c>
    </row>
    <row r="2" spans="1:14" ht="14.5" x14ac:dyDescent="0.35">
      <c r="A2" s="1" t="s">
        <v>4</v>
      </c>
    </row>
    <row r="3" spans="1:14" x14ac:dyDescent="0.35">
      <c r="A3" s="2" t="s">
        <v>20</v>
      </c>
    </row>
    <row r="4" spans="1:14" x14ac:dyDescent="0.35">
      <c r="B4" s="17" t="s">
        <v>0</v>
      </c>
      <c r="C4" s="17"/>
      <c r="D4" s="17"/>
      <c r="E4" s="18"/>
      <c r="F4" s="16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5">
      <c r="A6" s="7" t="s">
        <v>1</v>
      </c>
      <c r="B6" s="8">
        <v>9443</v>
      </c>
      <c r="C6" s="8">
        <v>7358</v>
      </c>
      <c r="D6" s="8">
        <v>8974</v>
      </c>
      <c r="E6" s="8">
        <v>10480</v>
      </c>
      <c r="F6" s="8">
        <v>8804</v>
      </c>
      <c r="G6" s="8">
        <v>7255</v>
      </c>
      <c r="H6" s="8">
        <v>7963</v>
      </c>
      <c r="I6" s="8">
        <v>7199</v>
      </c>
      <c r="J6" s="8">
        <v>8803</v>
      </c>
      <c r="K6" s="8">
        <v>9215</v>
      </c>
      <c r="L6" s="8">
        <v>8731</v>
      </c>
      <c r="M6" s="8">
        <v>8030</v>
      </c>
      <c r="N6" s="9">
        <f>SUM(B6:M6)</f>
        <v>102255</v>
      </c>
    </row>
    <row r="7" spans="1:14" ht="27" x14ac:dyDescent="0.35">
      <c r="A7" s="10" t="s">
        <v>3</v>
      </c>
      <c r="B7" s="11">
        <v>6978</v>
      </c>
      <c r="C7" s="11">
        <v>5664</v>
      </c>
      <c r="D7" s="11">
        <v>6957</v>
      </c>
      <c r="E7" s="11">
        <v>8194</v>
      </c>
      <c r="F7" s="11">
        <v>6667</v>
      </c>
      <c r="G7" s="11">
        <v>5578</v>
      </c>
      <c r="H7" s="11">
        <v>5911</v>
      </c>
      <c r="I7" s="11">
        <v>5333</v>
      </c>
      <c r="J7" s="11">
        <v>6674</v>
      </c>
      <c r="K7" s="11">
        <v>7247</v>
      </c>
      <c r="L7" s="11">
        <v>6998</v>
      </c>
      <c r="M7" s="11">
        <v>6569</v>
      </c>
      <c r="N7" s="9">
        <f>SUM(B7:M7)</f>
        <v>78770</v>
      </c>
    </row>
    <row r="8" spans="1:14" ht="40.5" x14ac:dyDescent="0.35">
      <c r="A8" s="12" t="s">
        <v>2</v>
      </c>
      <c r="B8" s="13">
        <f t="shared" ref="B8:L8" si="0">B7/B6</f>
        <v>0.73896007624695537</v>
      </c>
      <c r="C8" s="13">
        <f t="shared" si="0"/>
        <v>0.76977439521609137</v>
      </c>
      <c r="D8" s="13">
        <f t="shared" si="0"/>
        <v>0.7752395810118119</v>
      </c>
      <c r="E8" s="13">
        <f t="shared" si="0"/>
        <v>0.78187022900763359</v>
      </c>
      <c r="F8" s="13">
        <f t="shared" si="0"/>
        <v>0.75726942298955024</v>
      </c>
      <c r="G8" s="13">
        <f t="shared" si="0"/>
        <v>0.76884906960716748</v>
      </c>
      <c r="H8" s="13">
        <f t="shared" si="0"/>
        <v>0.7423081753108125</v>
      </c>
      <c r="I8" s="13">
        <f t="shared" si="0"/>
        <v>0.7407973329629115</v>
      </c>
      <c r="J8" s="13">
        <f t="shared" si="0"/>
        <v>0.75815063046688624</v>
      </c>
      <c r="K8" s="13">
        <f t="shared" si="0"/>
        <v>0.78643516006511127</v>
      </c>
      <c r="L8" s="13">
        <f t="shared" si="0"/>
        <v>0.80151185431222083</v>
      </c>
      <c r="M8" s="13">
        <f t="shared" ref="M8:N8" si="1">M7/M6</f>
        <v>0.81805728518057286</v>
      </c>
      <c r="N8" s="13">
        <f t="shared" si="1"/>
        <v>0.77032907926262773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34" sqref="I34"/>
    </sheetView>
  </sheetViews>
  <sheetFormatPr defaultColWidth="9.1796875" defaultRowHeight="13.5" x14ac:dyDescent="0.35"/>
  <cols>
    <col min="1" max="1" width="53.453125" style="3" customWidth="1"/>
    <col min="2" max="2" width="10.453125" style="3" customWidth="1"/>
    <col min="3" max="3" width="11.54296875" style="3" customWidth="1"/>
    <col min="4" max="4" width="11.1796875" style="3" customWidth="1"/>
    <col min="5" max="5" width="12" style="3" customWidth="1"/>
    <col min="6" max="6" width="12.7265625" style="3" customWidth="1"/>
    <col min="7" max="9" width="12.453125" style="3" customWidth="1"/>
    <col min="10" max="10" width="12.81640625" style="3" customWidth="1"/>
    <col min="11" max="11" width="12.26953125" style="3" customWidth="1"/>
    <col min="12" max="13" width="11.81640625" style="3" customWidth="1"/>
    <col min="14" max="14" width="12.7265625" style="3" customWidth="1"/>
    <col min="15" max="16384" width="9.1796875" style="3"/>
  </cols>
  <sheetData>
    <row r="1" spans="1:14" ht="15" x14ac:dyDescent="0.3">
      <c r="A1" s="14" t="s">
        <v>17</v>
      </c>
    </row>
    <row r="2" spans="1:14" ht="14.5" x14ac:dyDescent="0.35">
      <c r="A2" s="1" t="s">
        <v>4</v>
      </c>
    </row>
    <row r="3" spans="1:14" x14ac:dyDescent="0.35">
      <c r="A3" s="2" t="s">
        <v>18</v>
      </c>
    </row>
    <row r="4" spans="1:14" x14ac:dyDescent="0.35">
      <c r="B4" s="17" t="s">
        <v>0</v>
      </c>
      <c r="C4" s="17"/>
      <c r="D4" s="17"/>
      <c r="E4" s="18"/>
      <c r="F4" s="15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8">
        <v>9708</v>
      </c>
      <c r="C6" s="8">
        <v>6614</v>
      </c>
      <c r="D6" s="8">
        <v>8714</v>
      </c>
      <c r="E6" s="8">
        <v>9539</v>
      </c>
      <c r="F6" s="8">
        <v>8304</v>
      </c>
      <c r="G6" s="8">
        <v>7574</v>
      </c>
      <c r="H6" s="8">
        <v>7136</v>
      </c>
      <c r="I6" s="8">
        <v>6920</v>
      </c>
      <c r="J6" s="8">
        <v>7656</v>
      </c>
      <c r="K6" s="8">
        <v>8835</v>
      </c>
      <c r="L6" s="8">
        <v>7645</v>
      </c>
      <c r="M6" s="8">
        <v>6886</v>
      </c>
      <c r="N6" s="9">
        <f>SUM(B6:M6)</f>
        <v>95531</v>
      </c>
    </row>
    <row r="7" spans="1:14" ht="27" x14ac:dyDescent="0.35">
      <c r="A7" s="10" t="s">
        <v>3</v>
      </c>
      <c r="B7" s="11">
        <v>5671</v>
      </c>
      <c r="C7" s="11">
        <v>4048</v>
      </c>
      <c r="D7" s="11">
        <v>5622</v>
      </c>
      <c r="E7" s="11">
        <v>6160</v>
      </c>
      <c r="F7" s="11">
        <v>5398</v>
      </c>
      <c r="G7" s="11">
        <v>5090</v>
      </c>
      <c r="H7" s="11">
        <v>4859</v>
      </c>
      <c r="I7" s="11">
        <v>4683</v>
      </c>
      <c r="J7" s="11">
        <v>5386</v>
      </c>
      <c r="K7" s="11">
        <v>6099</v>
      </c>
      <c r="L7" s="11">
        <v>5359</v>
      </c>
      <c r="M7" s="11">
        <v>5172</v>
      </c>
      <c r="N7" s="9">
        <f>SUM(B7:M7)</f>
        <v>63547</v>
      </c>
    </row>
    <row r="8" spans="1:14" ht="40.5" x14ac:dyDescent="0.35">
      <c r="A8" s="12" t="s">
        <v>2</v>
      </c>
      <c r="B8" s="13">
        <f t="shared" ref="B8:N8" si="0">B7/B6</f>
        <v>0.58415739596209315</v>
      </c>
      <c r="C8" s="13">
        <f t="shared" ref="C8:M8" si="1">C7/C6</f>
        <v>0.61203507710916238</v>
      </c>
      <c r="D8" s="13">
        <f t="shared" ref="D8:L8" si="2">D7/D6</f>
        <v>0.64516869405554278</v>
      </c>
      <c r="E8" s="13">
        <f t="shared" si="2"/>
        <v>0.64576999685501624</v>
      </c>
      <c r="F8" s="13">
        <f t="shared" si="2"/>
        <v>0.65004816955684008</v>
      </c>
      <c r="G8" s="13">
        <f t="shared" si="2"/>
        <v>0.67203591233166093</v>
      </c>
      <c r="H8" s="13">
        <f t="shared" si="2"/>
        <v>0.6809136771300448</v>
      </c>
      <c r="I8" s="13">
        <f t="shared" si="2"/>
        <v>0.67673410404624279</v>
      </c>
      <c r="J8" s="13">
        <f t="shared" si="2"/>
        <v>0.70350052246603967</v>
      </c>
      <c r="K8" s="13">
        <f t="shared" si="2"/>
        <v>0.69032258064516128</v>
      </c>
      <c r="L8" s="13">
        <f t="shared" si="2"/>
        <v>0.70098103335513406</v>
      </c>
      <c r="M8" s="13">
        <f t="shared" si="1"/>
        <v>0.75108916642462964</v>
      </c>
      <c r="N8" s="13">
        <f t="shared" si="0"/>
        <v>0.66519768452125483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 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2020-01-03T11:17:14Z</dcterms:modified>
</cp:coreProperties>
</file>