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6" r:id="rId1"/>
    <sheet name="2018 m. Statistika" sheetId="4" r:id="rId2"/>
  </sheets>
  <calcPr calcId="145621" iterate="1" iterateCount="3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<sst xmlns="http://schemas.openxmlformats.org/spreadsheetml/2006/main" count="40" uniqueCount="35">
  <si>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</si>
  <si>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</si>
  <si>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</si>
  <si>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„Kito mokestinio laikotarpio nustatymas“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</si>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</sst>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- 1494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- 1489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29</c:v>
                </c:pt>
                <c:pt idx="1">
                  <c:v>22</c:v>
                </c:pt>
                <c:pt idx="2">
                  <c:v>33</c:v>
                </c:pt>
                <c:pt idx="3">
                  <c:v>26</c:v>
                </c:pt>
                <c:pt idx="4">
                  <c:v>80</c:v>
                </c:pt>
                <c:pt idx="5">
                  <c:v>592</c:v>
                </c:pt>
                <c:pt idx="6">
                  <c:v>222</c:v>
                </c:pt>
                <c:pt idx="7">
                  <c:v>89</c:v>
                </c:pt>
                <c:pt idx="8">
                  <c:v>120</c:v>
                </c:pt>
                <c:pt idx="9">
                  <c:v>43</c:v>
                </c:pt>
                <c:pt idx="10">
                  <c:v>56</c:v>
                </c:pt>
                <c:pt idx="11">
                  <c:v>182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2024212452289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239599226043292E-3"/>
                  <c:y val="-3.6730945821854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656284890892088E-2"/>
                  <c:y val="9.92545353318438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29</c:v>
                </c:pt>
                <c:pt idx="1">
                  <c:v>21</c:v>
                </c:pt>
                <c:pt idx="2">
                  <c:v>33</c:v>
                </c:pt>
                <c:pt idx="3">
                  <c:v>25</c:v>
                </c:pt>
                <c:pt idx="4">
                  <c:v>79</c:v>
                </c:pt>
                <c:pt idx="5">
                  <c:v>590</c:v>
                </c:pt>
                <c:pt idx="6">
                  <c:v>222</c:v>
                </c:pt>
                <c:pt idx="7">
                  <c:v>89</c:v>
                </c:pt>
                <c:pt idx="8">
                  <c:v>120</c:v>
                </c:pt>
                <c:pt idx="9">
                  <c:v>43</c:v>
                </c:pt>
                <c:pt idx="10">
                  <c:v>56</c:v>
                </c:pt>
                <c:pt idx="11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9334784"/>
        <c:axId val="289336320"/>
      </c:barChart>
      <c:catAx>
        <c:axId val="2893347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336320"/>
        <c:crosses val="autoZero"/>
        <c:auto val="1"/>
        <c:lblAlgn val="ctr"/>
        <c:lblOffset val="100"/>
        <c:noMultiLvlLbl val="0"/>
      </c:catAx>
      <c:valAx>
        <c:axId val="289336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3347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99,67 %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293986689163857E-2"/>
                  <c:y val="-4.072696505042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0.95454545454545459</c:v>
                </c:pt>
                <c:pt idx="2">
                  <c:v>1</c:v>
                </c:pt>
                <c:pt idx="3">
                  <c:v>0.96153846153846156</c:v>
                </c:pt>
                <c:pt idx="4">
                  <c:v>0.98750000000000004</c:v>
                </c:pt>
                <c:pt idx="5">
                  <c:v>0.9966216216216216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93760"/>
        <c:axId val="289928320"/>
      </c:lineChart>
      <c:catAx>
        <c:axId val="289893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928320"/>
        <c:crosses val="autoZero"/>
        <c:auto val="1"/>
        <c:lblAlgn val="ctr"/>
        <c:lblOffset val="100"/>
        <c:noMultiLvlLbl val="0"/>
      </c:catAx>
      <c:valAx>
        <c:axId val="2899283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8937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- 824,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- 806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35</c:v>
                </c:pt>
                <c:pt idx="1">
                  <c:v>25</c:v>
                </c:pt>
                <c:pt idx="2">
                  <c:v>41</c:v>
                </c:pt>
                <c:pt idx="3">
                  <c:v>45</c:v>
                </c:pt>
                <c:pt idx="4">
                  <c:v>47</c:v>
                </c:pt>
                <c:pt idx="5">
                  <c:v>294</c:v>
                </c:pt>
                <c:pt idx="6">
                  <c:v>23</c:v>
                </c:pt>
                <c:pt idx="7">
                  <c:v>14</c:v>
                </c:pt>
                <c:pt idx="8">
                  <c:v>12</c:v>
                </c:pt>
                <c:pt idx="9">
                  <c:v>37</c:v>
                </c:pt>
                <c:pt idx="10">
                  <c:v>33</c:v>
                </c:pt>
                <c:pt idx="11">
                  <c:v>218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1619937694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2700922266139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23232323232323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35</c:v>
                </c:pt>
                <c:pt idx="1">
                  <c:v>24</c:v>
                </c:pt>
                <c:pt idx="2">
                  <c:v>41</c:v>
                </c:pt>
                <c:pt idx="3">
                  <c:v>44</c:v>
                </c:pt>
                <c:pt idx="4">
                  <c:v>46</c:v>
                </c:pt>
                <c:pt idx="5">
                  <c:v>285</c:v>
                </c:pt>
                <c:pt idx="6">
                  <c:v>22</c:v>
                </c:pt>
                <c:pt idx="7">
                  <c:v>14</c:v>
                </c:pt>
                <c:pt idx="8">
                  <c:v>12</c:v>
                </c:pt>
                <c:pt idx="9">
                  <c:v>37</c:v>
                </c:pt>
                <c:pt idx="10">
                  <c:v>32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90339456"/>
        <c:axId val="290341248"/>
      </c:barChart>
      <c:catAx>
        <c:axId val="2903394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341248"/>
        <c:crosses val="autoZero"/>
        <c:auto val="1"/>
        <c:lblAlgn val="ctr"/>
        <c:lblOffset val="100"/>
        <c:noMultiLvlLbl val="0"/>
      </c:catAx>
      <c:valAx>
        <c:axId val="290341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339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97,82 %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2095373324236E-3"/>
                  <c:y val="1.190476190476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0.96</c:v>
                </c:pt>
                <c:pt idx="2">
                  <c:v>1</c:v>
                </c:pt>
                <c:pt idx="3">
                  <c:v>0.97777777777777775</c:v>
                </c:pt>
                <c:pt idx="4">
                  <c:v>0.97872340425531912</c:v>
                </c:pt>
                <c:pt idx="5">
                  <c:v>0.96938775510204078</c:v>
                </c:pt>
                <c:pt idx="6">
                  <c:v>0.95652173913043481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0.96969696969696972</c:v>
                </c:pt>
                <c:pt idx="11">
                  <c:v>0.98165137614678899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03072"/>
        <c:axId val="290404608"/>
      </c:lineChart>
      <c:catAx>
        <c:axId val="2904030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404608"/>
        <c:crosses val="autoZero"/>
        <c:auto val="1"/>
        <c:lblAlgn val="ctr"/>
        <c:lblOffset val="100"/>
        <c:noMultiLvlLbl val="0"/>
      </c:catAx>
      <c:valAx>
        <c:axId val="29040460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40307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02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202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41" sqref="J41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2" style="3" customWidth="1"/>
    <col min="4" max="4" width="12.26953125" style="3" customWidth="1"/>
    <col min="5" max="5" width="11.7265625" style="3" customWidth="1"/>
    <col min="6" max="6" width="12.1796875" style="3" customWidth="1"/>
    <col min="7" max="7" width="12.54296875" style="3" customWidth="1"/>
    <col min="8" max="8" width="12" style="3" customWidth="1"/>
    <col min="9" max="9" width="12.54296875" style="3" customWidth="1"/>
    <col min="10" max="10" width="11.90625" style="3" customWidth="1"/>
    <col min="11" max="11" width="11.54296875" style="3" customWidth="1"/>
    <col min="12" max="12" width="11.7265625" style="3" customWidth="1"/>
    <col min="13" max="13" width="12.08984375" style="3" customWidth="1"/>
    <col min="14" max="14" width="15.1796875" style="3" customWidth="1"/>
    <col min="15" max="16384" width="9.1796875" style="3"/>
  </cols>
  <sheetData>
    <row r="1" spans="1:14" ht="15" x14ac:dyDescent="0.3">
      <c r="A1" s="13" t="s">
        <v>33</v>
      </c>
    </row>
    <row r="2" spans="1:14" ht="14.5" x14ac:dyDescent="0.35">
      <c r="A2" s="1" t="s">
        <v>3</v>
      </c>
    </row>
    <row r="3" spans="1:14" x14ac:dyDescent="0.35">
      <c r="A3" s="2" t="s">
        <v>20</v>
      </c>
    </row>
    <row r="4" spans="1:14" x14ac:dyDescent="0.35">
      <c r="B4" s="14" t="s">
        <v>0</v>
      </c>
      <c r="C4" s="14"/>
      <c r="D4" s="14"/>
      <c r="E4" s="14"/>
      <c r="F4" s="15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29</v>
      </c>
      <c r="C6" s="8">
        <v>22</v>
      </c>
      <c r="D6" s="8">
        <v>33</v>
      </c>
      <c r="E6" s="8">
        <v>26</v>
      </c>
      <c r="F6" s="8">
        <v>80</v>
      </c>
      <c r="G6" s="8">
        <v>592</v>
      </c>
      <c r="H6" s="8">
        <v>222</v>
      </c>
      <c r="I6" s="8">
        <v>89</v>
      </c>
      <c r="J6" s="8">
        <v>120</v>
      </c>
      <c r="K6" s="8">
        <v>43</v>
      </c>
      <c r="L6" s="8">
        <v>56</v>
      </c>
      <c r="M6" s="8">
        <v>182</v>
      </c>
      <c r="N6" s="9">
        <f>SUM(B6:M6)</f>
        <v>1494</v>
      </c>
    </row>
    <row r="7" spans="1:14" ht="27" x14ac:dyDescent="0.35">
      <c r="A7" s="10" t="s">
        <v>4</v>
      </c>
      <c r="B7" s="9">
        <v>29</v>
      </c>
      <c r="C7" s="9">
        <v>21</v>
      </c>
      <c r="D7" s="9">
        <v>33</v>
      </c>
      <c r="E7" s="9">
        <v>25</v>
      </c>
      <c r="F7" s="9">
        <v>79</v>
      </c>
      <c r="G7" s="9">
        <v>590</v>
      </c>
      <c r="H7" s="9">
        <v>222</v>
      </c>
      <c r="I7" s="9">
        <v>89</v>
      </c>
      <c r="J7" s="9">
        <v>120</v>
      </c>
      <c r="K7" s="9">
        <v>43</v>
      </c>
      <c r="L7" s="9">
        <v>56</v>
      </c>
      <c r="M7" s="9">
        <v>182</v>
      </c>
      <c r="N7" s="9">
        <f>SUM(B7:M7)</f>
        <v>1489</v>
      </c>
    </row>
    <row r="8" spans="1:14" ht="40.5" x14ac:dyDescent="0.35">
      <c r="A8" s="11" t="s">
        <v>2</v>
      </c>
      <c r="B8" s="12">
        <f t="shared" ref="B8:L8" si="0">B7/B6</f>
        <v>1</v>
      </c>
      <c r="C8" s="12">
        <f t="shared" si="0"/>
        <v>0.95454545454545459</v>
      </c>
      <c r="D8" s="12">
        <f t="shared" si="0"/>
        <v>1</v>
      </c>
      <c r="E8" s="12">
        <f t="shared" si="0"/>
        <v>0.96153846153846156</v>
      </c>
      <c r="F8" s="12">
        <f t="shared" si="0"/>
        <v>0.98750000000000004</v>
      </c>
      <c r="G8" s="12">
        <f t="shared" si="0"/>
        <v>0.9966216216216216</v>
      </c>
      <c r="H8" s="12">
        <f t="shared" si="0"/>
        <v>1</v>
      </c>
      <c r="I8" s="12">
        <f t="shared" si="0"/>
        <v>1</v>
      </c>
      <c r="J8" s="12">
        <f t="shared" si="0"/>
        <v>1</v>
      </c>
      <c r="K8" s="12">
        <f t="shared" si="0"/>
        <v>1</v>
      </c>
      <c r="L8" s="12">
        <f t="shared" si="0"/>
        <v>1</v>
      </c>
      <c r="M8" s="12">
        <f t="shared" ref="M8:N8" si="1">M7/M6</f>
        <v>1</v>
      </c>
      <c r="N8" s="12">
        <f t="shared" si="1"/>
        <v>0.99665327978580986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23" sqref="I23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2" style="3" customWidth="1"/>
    <col min="4" max="4" width="12.26953125" style="3" customWidth="1"/>
    <col min="5" max="5" width="11.7265625" style="3" customWidth="1"/>
    <col min="6" max="6" width="12.1796875" style="3" customWidth="1"/>
    <col min="7" max="7" width="12.54296875" style="3" customWidth="1"/>
    <col min="8" max="8" width="12" style="3" customWidth="1"/>
    <col min="9" max="9" width="12.54296875" style="3" customWidth="1"/>
    <col min="10" max="11" width="12.7265625" style="3" customWidth="1"/>
    <col min="12" max="12" width="11.7265625" style="3" customWidth="1"/>
    <col min="13" max="13" width="12.81640625" style="3" customWidth="1"/>
    <col min="14" max="14" width="15.1796875" style="3" customWidth="1"/>
    <col min="15" max="16384" width="9.1796875" style="3"/>
  </cols>
  <sheetData>
    <row r="1" spans="1:14" ht="15" x14ac:dyDescent="0.3">
      <c r="A1" s="13" t="s">
        <v>17</v>
      </c>
    </row>
    <row r="2" spans="1:14" ht="14.5" x14ac:dyDescent="0.35">
      <c r="A2" s="1" t="s">
        <v>3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4"/>
      <c r="F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35</v>
      </c>
      <c r="C6" s="8">
        <v>25</v>
      </c>
      <c r="D6" s="8">
        <v>41</v>
      </c>
      <c r="E6" s="8">
        <v>45</v>
      </c>
      <c r="F6" s="8">
        <v>47</v>
      </c>
      <c r="G6" s="8">
        <v>294</v>
      </c>
      <c r="H6" s="8">
        <v>23</v>
      </c>
      <c r="I6" s="8">
        <v>14</v>
      </c>
      <c r="J6" s="8">
        <v>12</v>
      </c>
      <c r="K6" s="8">
        <v>37</v>
      </c>
      <c r="L6" s="8">
        <v>33</v>
      </c>
      <c r="M6" s="8">
        <v>218</v>
      </c>
      <c r="N6" s="9">
        <f>SUM(B6:M6)</f>
        <v>824</v>
      </c>
    </row>
    <row r="7" spans="1:14" ht="27" x14ac:dyDescent="0.35">
      <c r="A7" s="10" t="s">
        <v>4</v>
      </c>
      <c r="B7" s="9">
        <v>35</v>
      </c>
      <c r="C7" s="9">
        <v>24</v>
      </c>
      <c r="D7" s="9">
        <v>41</v>
      </c>
      <c r="E7" s="9">
        <v>44</v>
      </c>
      <c r="F7" s="9">
        <v>46</v>
      </c>
      <c r="G7" s="9">
        <v>285</v>
      </c>
      <c r="H7" s="9">
        <v>22</v>
      </c>
      <c r="I7" s="9">
        <v>14</v>
      </c>
      <c r="J7" s="9">
        <v>12</v>
      </c>
      <c r="K7" s="9">
        <v>37</v>
      </c>
      <c r="L7" s="9">
        <v>32</v>
      </c>
      <c r="M7" s="9">
        <v>214</v>
      </c>
      <c r="N7" s="9">
        <f>SUM(B7:M7)</f>
        <v>806</v>
      </c>
    </row>
    <row r="8" spans="1:14" ht="40.5" x14ac:dyDescent="0.35">
      <c r="A8" s="11" t="s">
        <v>2</v>
      </c>
      <c r="B8" s="12">
        <f t="shared" ref="B8:N8" si="0">B7/B6</f>
        <v>1</v>
      </c>
      <c r="C8" s="12">
        <f t="shared" ref="C8:M8" si="1">C7/C6</f>
        <v>0.96</v>
      </c>
      <c r="D8" s="12">
        <f t="shared" ref="D8:L8" si="2">D7/D6</f>
        <v>1</v>
      </c>
      <c r="E8" s="12">
        <f t="shared" si="2"/>
        <v>0.97777777777777775</v>
      </c>
      <c r="F8" s="12">
        <f t="shared" si="2"/>
        <v>0.97872340425531912</v>
      </c>
      <c r="G8" s="12">
        <f t="shared" si="2"/>
        <v>0.96938775510204078</v>
      </c>
      <c r="H8" s="12">
        <f t="shared" si="2"/>
        <v>0.95652173913043481</v>
      </c>
      <c r="I8" s="12">
        <f t="shared" si="2"/>
        <v>1</v>
      </c>
      <c r="J8" s="12">
        <f t="shared" si="2"/>
        <v>1</v>
      </c>
      <c r="K8" s="12">
        <f t="shared" si="2"/>
        <v>1</v>
      </c>
      <c r="L8" s="12">
        <f t="shared" si="2"/>
        <v>0.96969696969696972</v>
      </c>
      <c r="M8" s="12">
        <f t="shared" si="1"/>
        <v>0.98165137614678899</v>
      </c>
      <c r="N8" s="12">
        <f t="shared" si="0"/>
        <v>0.97815533980582525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2020-01-03T11:19:12Z</dcterms:modified>
</cp:coreProperties>
</file>