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0" windowWidth="20960" windowHeight="12270"/>
  </bookViews>
  <sheets>
    <sheet name="2019 m. Statistika" sheetId="6" r:id="rId1"/>
    <sheet name="2018 m. Statistika" sheetId="4" r:id="rId2"/>
  </sheets>
  <calcPr calcId="145621"/>
</workbook>
</file>

<file path=xl/calcChain.xml><?xml version="1.0" encoding="utf-8"?>
<calcChain xmlns="http://schemas.openxmlformats.org/spreadsheetml/2006/main">
  <c r="L8" i="6" l="1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B8" i="6" l="1"/>
  <c r="M8" i="6" l="1"/>
  <c r="N8" i="6" l="1"/>
  <c r="L8" i="4"/>
  <c r="K8" i="4" l="1"/>
  <c r="J8" i="4" l="1"/>
  <c r="I8" i="4" l="1"/>
  <c r="H8" i="4" l="1"/>
  <c r="G8" i="4" l="1"/>
  <c r="F8" i="4" l="1"/>
  <c r="E8" i="4" l="1"/>
  <c r="D8" i="4" l="1"/>
  <c r="C8" i="4" l="1"/>
  <c r="N7" i="4" l="1"/>
  <c r="N6" i="4"/>
  <c r="M8" i="4" l="1"/>
  <c r="B8" i="4" l="1"/>
  <c r="N8" i="4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<sst xmlns="http://schemas.openxmlformats.org/spreadsheetml/2006/main" count="40" uniqueCount="35">
  <si>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</si>
  <si>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</si>
  <si>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</si>
  <si>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t>Paslaugos „Paklausimų iš mokesčių mokėtojų priėmimas ir atsakymų į juos teikimas“ ataskaita</t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</si>
  <si>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</si>
  <si>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</si>
  <si>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</si>
  <si>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</si>
  <si>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</si>
  <si>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</si>
  <si>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</si>
  <si>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</si>
  <si>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</si>
  <si>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</si>
  <si>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</si>
  <si>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</si>
  <si>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</si>
  <si>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data: 2019.01.02</t>
  </si>
  <si>
    <t>Per laikotarpį 2018.01.01-2018.12.31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</si>
  <si>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</si>
  <si>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</si>
  <si>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</si>
  <si>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</si>
  <si>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</si>
  <si>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</si>
  <si>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</si>
  <si>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</si>
  <si>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</si>
  <si>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</si>
  <si>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</si>
  <si>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</si>
  <si>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</si>
  <si>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</si>
  <si>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2020.01.03</t>
  </si>
  <si>
    <t>2019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</si>
</sst>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- 46982,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- 45950</a:t>
            </a:r>
          </a:p>
        </c:rich>
      </c:tx>
      <c:layout>
        <c:manualLayout>
          <c:xMode val="edge"/>
          <c:yMode val="edge"/>
          <c:x val="0.13845454444776681"/>
          <c:y val="1.98511166253101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32752264348457"/>
          <c:y val="0.18068475931823658"/>
          <c:w val="0.83303998086957032"/>
          <c:h val="0.542275215598051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1448950560569242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4598</c:v>
                </c:pt>
                <c:pt idx="1">
                  <c:v>3720</c:v>
                </c:pt>
                <c:pt idx="2">
                  <c:v>4228</c:v>
                </c:pt>
                <c:pt idx="3">
                  <c:v>4870</c:v>
                </c:pt>
                <c:pt idx="4">
                  <c:v>3736</c:v>
                </c:pt>
                <c:pt idx="5">
                  <c:v>4120</c:v>
                </c:pt>
                <c:pt idx="6">
                  <c:v>4328</c:v>
                </c:pt>
                <c:pt idx="7">
                  <c:v>3286</c:v>
                </c:pt>
                <c:pt idx="8">
                  <c:v>3448</c:v>
                </c:pt>
                <c:pt idx="9">
                  <c:v>3690</c:v>
                </c:pt>
                <c:pt idx="10">
                  <c:v>3959</c:v>
                </c:pt>
                <c:pt idx="11">
                  <c:v>2999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1"/>
              <c:layout>
                <c:manualLayout>
                  <c:x val="8.9988751406074249E-3"/>
                  <c:y val="9.9255583126551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498312710911136E-2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498312710911136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8023891873329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3533740525424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903426791277373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955684007707129E-2"/>
                  <c:y val="3.3085194375517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872845824260413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5004825823775322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8306636155606407E-2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40929900227894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4521</c:v>
                </c:pt>
                <c:pt idx="1">
                  <c:v>3655</c:v>
                </c:pt>
                <c:pt idx="2">
                  <c:v>4154</c:v>
                </c:pt>
                <c:pt idx="3">
                  <c:v>4790</c:v>
                </c:pt>
                <c:pt idx="4">
                  <c:v>3663</c:v>
                </c:pt>
                <c:pt idx="5">
                  <c:v>4044</c:v>
                </c:pt>
                <c:pt idx="6">
                  <c:v>4274</c:v>
                </c:pt>
                <c:pt idx="7">
                  <c:v>3218</c:v>
                </c:pt>
                <c:pt idx="8">
                  <c:v>3370</c:v>
                </c:pt>
                <c:pt idx="9">
                  <c:v>3528</c:v>
                </c:pt>
                <c:pt idx="10">
                  <c:v>3817</c:v>
                </c:pt>
                <c:pt idx="11">
                  <c:v>2916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9"/>
        <c:axId val="297195008"/>
        <c:axId val="297196544"/>
      </c:barChart>
      <c:catAx>
        <c:axId val="29719500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7196544"/>
        <c:crosses val="autoZero"/>
        <c:auto val="1"/>
        <c:lblAlgn val="ctr"/>
        <c:lblOffset val="100"/>
        <c:noMultiLvlLbl val="0"/>
      </c:catAx>
      <c:valAx>
        <c:axId val="2971965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7195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397853749293997"/>
          <c:y val="0.86602528281979652"/>
          <c:w val="0.72602146250706001"/>
          <c:h val="0.1141236005548934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97,80%</a:t>
            </a:r>
          </a:p>
        </c:rich>
      </c:tx>
      <c:layout>
        <c:manualLayout>
          <c:xMode val="edge"/>
          <c:yMode val="edge"/>
          <c:x val="0.21931727065585335"/>
          <c:y val="2.3598820058997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20977447749101"/>
          <c:y val="0.17223855867574075"/>
          <c:w val="0.83176018307157862"/>
          <c:h val="0.67629629629629628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5469622241275783E-2"/>
                  <c:y val="-5.6241067211731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41169853767E-2"/>
                  <c:y val="-6.4814814814814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04040404040407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95814648729447E-2"/>
                  <c:y val="-3.3229491173416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146957520091848E-2"/>
                  <c:y val="-4.984423676012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337222870478413E-2"/>
                  <c:y val="-3.3229491173416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912769645053109E-2"/>
                  <c:y val="-3.6222640311553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963548262760861E-2"/>
                  <c:y val="-5.2257450119620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5332592119346412E-2"/>
                  <c:y val="-3.5366931918656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474484256243203E-2"/>
                  <c:y val="-4.9513704686118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372421281215963E-2"/>
                  <c:y val="-2.1220159151193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0.98325358851674638</c:v>
                </c:pt>
                <c:pt idx="1">
                  <c:v>0.98252688172043012</c:v>
                </c:pt>
                <c:pt idx="2">
                  <c:v>0.98249763481551566</c:v>
                </c:pt>
                <c:pt idx="3">
                  <c:v>0.98357289527720737</c:v>
                </c:pt>
                <c:pt idx="4">
                  <c:v>0.98046038543897218</c:v>
                </c:pt>
                <c:pt idx="5">
                  <c:v>0.98155339805825248</c:v>
                </c:pt>
                <c:pt idx="6">
                  <c:v>0.98752310536044363</c:v>
                </c:pt>
                <c:pt idx="7">
                  <c:v>0.97930614729153986</c:v>
                </c:pt>
                <c:pt idx="8">
                  <c:v>0.97737819025522044</c:v>
                </c:pt>
                <c:pt idx="9">
                  <c:v>0.95609756097560972</c:v>
                </c:pt>
                <c:pt idx="10">
                  <c:v>0.96413235665572117</c:v>
                </c:pt>
                <c:pt idx="11">
                  <c:v>0.97232410803601199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758080"/>
        <c:axId val="297792640"/>
      </c:lineChart>
      <c:catAx>
        <c:axId val="2977580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7792640"/>
        <c:crosses val="autoZero"/>
        <c:auto val="1"/>
        <c:lblAlgn val="ctr"/>
        <c:lblOffset val="100"/>
        <c:noMultiLvlLbl val="0"/>
      </c:catAx>
      <c:valAx>
        <c:axId val="29779264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77580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- 50696,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- 49933</a:t>
            </a:r>
          </a:p>
        </c:rich>
      </c:tx>
      <c:layout>
        <c:manualLayout>
          <c:xMode val="edge"/>
          <c:yMode val="edge"/>
          <c:x val="0.13845454444776681"/>
          <c:y val="1.98511166253101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32752264348457"/>
          <c:y val="0.18068475931823658"/>
          <c:w val="0.83303998086957032"/>
          <c:h val="0.542275215598051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1448950560569242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4285</c:v>
                </c:pt>
                <c:pt idx="1">
                  <c:v>3792</c:v>
                </c:pt>
                <c:pt idx="2">
                  <c:v>5736</c:v>
                </c:pt>
                <c:pt idx="3">
                  <c:v>5949</c:v>
                </c:pt>
                <c:pt idx="4">
                  <c:v>4766</c:v>
                </c:pt>
                <c:pt idx="5">
                  <c:v>3796</c:v>
                </c:pt>
                <c:pt idx="6">
                  <c:v>4077</c:v>
                </c:pt>
                <c:pt idx="7">
                  <c:v>3682</c:v>
                </c:pt>
                <c:pt idx="8">
                  <c:v>3709</c:v>
                </c:pt>
                <c:pt idx="9">
                  <c:v>3942</c:v>
                </c:pt>
                <c:pt idx="10">
                  <c:v>3742</c:v>
                </c:pt>
                <c:pt idx="11">
                  <c:v>3220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1"/>
              <c:layout>
                <c:manualLayout>
                  <c:x val="8.9988751406074249E-3"/>
                  <c:y val="9.9255583126551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498312710911136E-2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498312710911136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8023891873329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3533740525424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903426791277373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955684007707129E-2"/>
                  <c:y val="3.3085194375517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872845824260413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5004825823775322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8306636155606407E-2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40929900227894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4247</c:v>
                </c:pt>
                <c:pt idx="1">
                  <c:v>3734</c:v>
                </c:pt>
                <c:pt idx="2">
                  <c:v>5665</c:v>
                </c:pt>
                <c:pt idx="3">
                  <c:v>5822</c:v>
                </c:pt>
                <c:pt idx="4">
                  <c:v>4689</c:v>
                </c:pt>
                <c:pt idx="5">
                  <c:v>3756</c:v>
                </c:pt>
                <c:pt idx="6">
                  <c:v>4032</c:v>
                </c:pt>
                <c:pt idx="7">
                  <c:v>3631</c:v>
                </c:pt>
                <c:pt idx="8">
                  <c:v>3656</c:v>
                </c:pt>
                <c:pt idx="9">
                  <c:v>3891</c:v>
                </c:pt>
                <c:pt idx="10">
                  <c:v>3655</c:v>
                </c:pt>
                <c:pt idx="11">
                  <c:v>3155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9"/>
        <c:axId val="298199680"/>
        <c:axId val="298201472"/>
      </c:barChart>
      <c:catAx>
        <c:axId val="29819968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8201472"/>
        <c:crosses val="autoZero"/>
        <c:auto val="1"/>
        <c:lblAlgn val="ctr"/>
        <c:lblOffset val="100"/>
        <c:noMultiLvlLbl val="0"/>
      </c:catAx>
      <c:valAx>
        <c:axId val="2982014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8199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397853749293997"/>
          <c:y val="0.86602528281979652"/>
          <c:w val="0.72602146250706001"/>
          <c:h val="0.1141236005548934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98,49%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819777052170445"/>
          <c:y val="0.17223862932252831"/>
          <c:w val="0.83176018307157862"/>
          <c:h val="0.67629629629629628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6.3441604442671135E-2"/>
                  <c:y val="-1.6909849133579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41169853767E-2"/>
                  <c:y val="-6.4814814814814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04040404040407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95814648729447E-2"/>
                  <c:y val="-3.3229491173416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146957520091848E-2"/>
                  <c:y val="-4.984423676012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337222870478413E-2"/>
                  <c:y val="-3.3229491173416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5924719507781397E-2"/>
                  <c:y val="4.2440318302387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695150115473441E-2"/>
                  <c:y val="-6.0123784261715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5332592119346412E-2"/>
                  <c:y val="-3.5366931918656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474484256243203E-2"/>
                  <c:y val="-4.9513704686118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372421281215963E-2"/>
                  <c:y val="-2.1220159151193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0.99113185530921821</c:v>
                </c:pt>
                <c:pt idx="1">
                  <c:v>0.98470464135021096</c:v>
                </c:pt>
                <c:pt idx="2">
                  <c:v>0.98762203626220357</c:v>
                </c:pt>
                <c:pt idx="3">
                  <c:v>0.97865187426458233</c:v>
                </c:pt>
                <c:pt idx="4">
                  <c:v>0.98384389425094421</c:v>
                </c:pt>
                <c:pt idx="5">
                  <c:v>0.98946259220231825</c:v>
                </c:pt>
                <c:pt idx="6">
                  <c:v>0.98896247240618107</c:v>
                </c:pt>
                <c:pt idx="7">
                  <c:v>0.98614883215643667</c:v>
                </c:pt>
                <c:pt idx="8">
                  <c:v>0.98571043407926662</c:v>
                </c:pt>
                <c:pt idx="9">
                  <c:v>0.98706240487062402</c:v>
                </c:pt>
                <c:pt idx="10">
                  <c:v>0.97675040085515763</c:v>
                </c:pt>
                <c:pt idx="11">
                  <c:v>0.97981366459627328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263296"/>
        <c:axId val="298264832"/>
      </c:lineChart>
      <c:catAx>
        <c:axId val="2982632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8264832"/>
        <c:crosses val="autoZero"/>
        <c:auto val="1"/>
        <c:lblAlgn val="ctr"/>
        <c:lblOffset val="100"/>
        <c:noMultiLvlLbl val="0"/>
      </c:catAx>
      <c:valAx>
        <c:axId val="2982648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8263296"/>
        <c:crosses val="autoZero"/>
        <c:crossBetween val="between"/>
        <c:majorUnit val="1.0000000000000002E-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9</xdr:row>
      <xdr:rowOff>180975</xdr:rowOff>
    </xdr:from>
    <xdr:to>
      <xdr:col>7</xdr:col>
      <xdr:colOff>771525</xdr:colOff>
      <xdr:row>30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31</xdr:row>
      <xdr:rowOff>47625</xdr:rowOff>
    </xdr:from>
    <xdr:to>
      <xdr:col>8</xdr:col>
      <xdr:colOff>0</xdr:colOff>
      <xdr:row>50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9</xdr:row>
      <xdr:rowOff>180975</xdr:rowOff>
    </xdr:from>
    <xdr:to>
      <xdr:col>7</xdr:col>
      <xdr:colOff>771525</xdr:colOff>
      <xdr:row>30</xdr:row>
      <xdr:rowOff>19050</xdr:rowOff>
    </xdr:to>
    <xdr:graphicFrame macro="">
      <xdr:nvGraphicFramePr>
        <xdr:cNvPr id="1843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31</xdr:row>
      <xdr:rowOff>47625</xdr:rowOff>
    </xdr:from>
    <xdr:to>
      <xdr:col>8</xdr:col>
      <xdr:colOff>0</xdr:colOff>
      <xdr:row>50</xdr:row>
      <xdr:rowOff>19050</xdr:rowOff>
    </xdr:to>
    <xdr:graphicFrame macro="">
      <xdr:nvGraphicFramePr>
        <xdr:cNvPr id="1843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J35" sqref="J35"/>
    </sheetView>
  </sheetViews>
  <sheetFormatPr defaultColWidth="9.1796875" defaultRowHeight="13.5" x14ac:dyDescent="0.35"/>
  <cols>
    <col min="1" max="1" width="53.453125" style="3" customWidth="1"/>
    <col min="2" max="2" width="11.81640625" style="3" customWidth="1"/>
    <col min="3" max="3" width="12.1796875" style="3" customWidth="1"/>
    <col min="4" max="5" width="12" style="3" customWidth="1"/>
    <col min="6" max="6" width="12.54296875" style="3" customWidth="1"/>
    <col min="7" max="7" width="12.453125" style="3" customWidth="1"/>
    <col min="8" max="8" width="11.81640625" style="3" customWidth="1"/>
    <col min="9" max="9" width="12.54296875" style="3" customWidth="1"/>
    <col min="10" max="10" width="12.453125" style="3" customWidth="1"/>
    <col min="11" max="13" width="12.26953125" style="3" customWidth="1"/>
    <col min="14" max="14" width="12.7265625" style="3" customWidth="1"/>
    <col min="15" max="16384" width="9.1796875" style="3"/>
  </cols>
  <sheetData>
    <row r="1" spans="1:14" ht="15" x14ac:dyDescent="0.3">
      <c r="A1" s="13" t="s">
        <v>33</v>
      </c>
    </row>
    <row r="2" spans="1:14" ht="14.5" x14ac:dyDescent="0.35">
      <c r="A2" s="1" t="s">
        <v>3</v>
      </c>
    </row>
    <row r="3" spans="1:14" x14ac:dyDescent="0.35">
      <c r="A3" s="2" t="s">
        <v>20</v>
      </c>
    </row>
    <row r="4" spans="1:14" x14ac:dyDescent="0.35">
      <c r="B4" s="14" t="s">
        <v>0</v>
      </c>
      <c r="C4" s="14"/>
      <c r="D4" s="14"/>
      <c r="E4" s="14"/>
      <c r="F4" s="14"/>
      <c r="G4" s="15"/>
    </row>
    <row r="5" spans="1:14" ht="27" x14ac:dyDescent="0.35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5">
      <c r="A6" s="7" t="s">
        <v>1</v>
      </c>
      <c r="B6" s="12">
        <v>4598</v>
      </c>
      <c r="C6" s="12">
        <v>3720</v>
      </c>
      <c r="D6" s="12">
        <v>4228</v>
      </c>
      <c r="E6" s="12">
        <v>4870</v>
      </c>
      <c r="F6" s="12">
        <v>3736</v>
      </c>
      <c r="G6" s="12">
        <v>4120</v>
      </c>
      <c r="H6" s="12">
        <v>4328</v>
      </c>
      <c r="I6" s="12">
        <v>3286</v>
      </c>
      <c r="J6" s="12">
        <v>3448</v>
      </c>
      <c r="K6" s="12">
        <v>3690</v>
      </c>
      <c r="L6" s="12">
        <v>3959</v>
      </c>
      <c r="M6" s="12">
        <v>2999</v>
      </c>
      <c r="N6" s="8">
        <f>SUM(B6:M6)</f>
        <v>46982</v>
      </c>
    </row>
    <row r="7" spans="1:14" ht="27" x14ac:dyDescent="0.35">
      <c r="A7" s="9" t="s">
        <v>4</v>
      </c>
      <c r="B7" s="8">
        <v>4521</v>
      </c>
      <c r="C7" s="8">
        <v>3655</v>
      </c>
      <c r="D7" s="8">
        <v>4154</v>
      </c>
      <c r="E7" s="8">
        <v>4790</v>
      </c>
      <c r="F7" s="8">
        <v>3663</v>
      </c>
      <c r="G7" s="8">
        <v>4044</v>
      </c>
      <c r="H7" s="8">
        <v>4274</v>
      </c>
      <c r="I7" s="8">
        <v>3218</v>
      </c>
      <c r="J7" s="8">
        <v>3370</v>
      </c>
      <c r="K7" s="8">
        <v>3528</v>
      </c>
      <c r="L7" s="8">
        <v>3817</v>
      </c>
      <c r="M7" s="8">
        <v>2916</v>
      </c>
      <c r="N7" s="8">
        <f>SUM(B7:M7)</f>
        <v>45950</v>
      </c>
    </row>
    <row r="8" spans="1:14" ht="40.5" x14ac:dyDescent="0.35">
      <c r="A8" s="10" t="s">
        <v>2</v>
      </c>
      <c r="B8" s="11">
        <f t="shared" ref="B8:L8" si="0">B7/B6</f>
        <v>0.98325358851674638</v>
      </c>
      <c r="C8" s="11">
        <f t="shared" si="0"/>
        <v>0.98252688172043012</v>
      </c>
      <c r="D8" s="11">
        <f t="shared" si="0"/>
        <v>0.98249763481551566</v>
      </c>
      <c r="E8" s="11">
        <f t="shared" si="0"/>
        <v>0.98357289527720737</v>
      </c>
      <c r="F8" s="11">
        <f t="shared" si="0"/>
        <v>0.98046038543897218</v>
      </c>
      <c r="G8" s="11">
        <f t="shared" si="0"/>
        <v>0.98155339805825248</v>
      </c>
      <c r="H8" s="11">
        <f t="shared" si="0"/>
        <v>0.98752310536044363</v>
      </c>
      <c r="I8" s="11">
        <f t="shared" si="0"/>
        <v>0.97930614729153986</v>
      </c>
      <c r="J8" s="11">
        <f t="shared" si="0"/>
        <v>0.97737819025522044</v>
      </c>
      <c r="K8" s="11">
        <f t="shared" si="0"/>
        <v>0.95609756097560972</v>
      </c>
      <c r="L8" s="11">
        <f t="shared" si="0"/>
        <v>0.96413235665572117</v>
      </c>
      <c r="M8" s="11">
        <f t="shared" ref="M8:N8" si="1">M7/M6</f>
        <v>0.97232410803601199</v>
      </c>
      <c r="N8" s="11">
        <f t="shared" si="1"/>
        <v>0.97803414073474948</v>
      </c>
    </row>
  </sheetData>
  <mergeCells count="1">
    <mergeCell ref="B4:G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I34" sqref="I34"/>
    </sheetView>
  </sheetViews>
  <sheetFormatPr defaultColWidth="9.1796875" defaultRowHeight="13.5" x14ac:dyDescent="0.35"/>
  <cols>
    <col min="1" max="1" width="53.453125" style="3" customWidth="1"/>
    <col min="2" max="2" width="11.81640625" style="3" customWidth="1"/>
    <col min="3" max="3" width="12.1796875" style="3" customWidth="1"/>
    <col min="4" max="5" width="12" style="3" customWidth="1"/>
    <col min="6" max="6" width="12.54296875" style="3" customWidth="1"/>
    <col min="7" max="7" width="12.453125" style="3" customWidth="1"/>
    <col min="8" max="8" width="11.81640625" style="3" customWidth="1"/>
    <col min="9" max="9" width="12.54296875" style="3" customWidth="1"/>
    <col min="10" max="10" width="12.453125" style="3" customWidth="1"/>
    <col min="11" max="11" width="12.26953125" style="3" customWidth="1"/>
    <col min="12" max="12" width="13" style="3" customWidth="1"/>
    <col min="13" max="13" width="12.26953125" style="3" customWidth="1"/>
    <col min="14" max="14" width="12.7265625" style="3" customWidth="1"/>
    <col min="15" max="16384" width="9.1796875" style="3"/>
  </cols>
  <sheetData>
    <row r="1" spans="1:14" ht="15" x14ac:dyDescent="0.3">
      <c r="A1" s="13" t="s">
        <v>17</v>
      </c>
    </row>
    <row r="2" spans="1:14" ht="14.5" x14ac:dyDescent="0.35">
      <c r="A2" s="1" t="s">
        <v>3</v>
      </c>
    </row>
    <row r="3" spans="1:14" x14ac:dyDescent="0.35">
      <c r="A3" s="2" t="s">
        <v>18</v>
      </c>
    </row>
    <row r="4" spans="1:14" x14ac:dyDescent="0.35">
      <c r="B4" s="14" t="s">
        <v>0</v>
      </c>
      <c r="C4" s="14"/>
      <c r="D4" s="14"/>
      <c r="E4" s="14"/>
      <c r="F4" s="14"/>
      <c r="G4" s="15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19</v>
      </c>
      <c r="N5" s="6" t="s">
        <v>6</v>
      </c>
    </row>
    <row r="6" spans="1:14" x14ac:dyDescent="0.35">
      <c r="A6" s="7" t="s">
        <v>1</v>
      </c>
      <c r="B6" s="12">
        <v>4285</v>
      </c>
      <c r="C6" s="12">
        <v>3792</v>
      </c>
      <c r="D6" s="12">
        <v>5736</v>
      </c>
      <c r="E6" s="12">
        <v>5949</v>
      </c>
      <c r="F6" s="12">
        <v>4766</v>
      </c>
      <c r="G6" s="12">
        <v>3796</v>
      </c>
      <c r="H6" s="12">
        <v>4077</v>
      </c>
      <c r="I6" s="12">
        <v>3682</v>
      </c>
      <c r="J6" s="12">
        <v>3709</v>
      </c>
      <c r="K6" s="12">
        <v>3942</v>
      </c>
      <c r="L6" s="12">
        <v>3742</v>
      </c>
      <c r="M6" s="12">
        <v>3220</v>
      </c>
      <c r="N6" s="8">
        <f>SUM(B6:M6)</f>
        <v>50696</v>
      </c>
    </row>
    <row r="7" spans="1:14" ht="27" x14ac:dyDescent="0.35">
      <c r="A7" s="9" t="s">
        <v>4</v>
      </c>
      <c r="B7" s="8">
        <v>4247</v>
      </c>
      <c r="C7" s="8">
        <v>3734</v>
      </c>
      <c r="D7" s="8">
        <v>5665</v>
      </c>
      <c r="E7" s="8">
        <v>5822</v>
      </c>
      <c r="F7" s="8">
        <v>4689</v>
      </c>
      <c r="G7" s="8">
        <v>3756</v>
      </c>
      <c r="H7" s="8">
        <v>4032</v>
      </c>
      <c r="I7" s="8">
        <v>3631</v>
      </c>
      <c r="J7" s="8">
        <v>3656</v>
      </c>
      <c r="K7" s="8">
        <v>3891</v>
      </c>
      <c r="L7" s="8">
        <v>3655</v>
      </c>
      <c r="M7" s="8">
        <v>3155</v>
      </c>
      <c r="N7" s="8">
        <f>SUM(B7:M7)</f>
        <v>49933</v>
      </c>
    </row>
    <row r="8" spans="1:14" ht="40.5" x14ac:dyDescent="0.35">
      <c r="A8" s="10" t="s">
        <v>2</v>
      </c>
      <c r="B8" s="11">
        <f t="shared" ref="B8:N8" si="0">B7/B6</f>
        <v>0.99113185530921821</v>
      </c>
      <c r="C8" s="11">
        <f t="shared" ref="C8:M8" si="1">C7/C6</f>
        <v>0.98470464135021096</v>
      </c>
      <c r="D8" s="11">
        <f t="shared" ref="D8:L8" si="2">D7/D6</f>
        <v>0.98762203626220357</v>
      </c>
      <c r="E8" s="11">
        <f t="shared" si="2"/>
        <v>0.97865187426458233</v>
      </c>
      <c r="F8" s="11">
        <f t="shared" si="2"/>
        <v>0.98384389425094421</v>
      </c>
      <c r="G8" s="11">
        <f t="shared" si="2"/>
        <v>0.98946259220231825</v>
      </c>
      <c r="H8" s="11">
        <f t="shared" si="2"/>
        <v>0.98896247240618107</v>
      </c>
      <c r="I8" s="11">
        <f t="shared" si="2"/>
        <v>0.98614883215643667</v>
      </c>
      <c r="J8" s="11">
        <f t="shared" si="2"/>
        <v>0.98571043407926662</v>
      </c>
      <c r="K8" s="11">
        <f t="shared" si="2"/>
        <v>0.98706240487062402</v>
      </c>
      <c r="L8" s="11">
        <f t="shared" si="2"/>
        <v>0.97675040085515763</v>
      </c>
      <c r="M8" s="11">
        <f t="shared" si="1"/>
        <v>0.97981366459627328</v>
      </c>
      <c r="N8" s="11">
        <f t="shared" si="0"/>
        <v>0.98494950291936245</v>
      </c>
    </row>
  </sheetData>
  <mergeCells count="1">
    <mergeCell ref="B4:G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2020-01-03T11:57:03Z</dcterms:modified>
</cp:coreProperties>
</file>