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0" windowWidth="20960" windowHeight="12270"/>
  </bookViews>
  <sheets>
    <sheet name="2019 m. Statistika" sheetId="5" r:id="rId1"/>
    <sheet name="2018 m. Statistika" sheetId="3" r:id="rId2"/>
  </sheets>
  <calcPr calcId="145621"/>
</workbook>
</file>

<file path=xl/calcChain.xml><?xml version="1.0" encoding="utf-8"?>
<calcChain xmlns="http://schemas.openxmlformats.org/spreadsheetml/2006/main">
  <c r="L8" i="5" l="1"/>
  <c r="K8" i="5" l="1"/>
  <c r="J8" i="5" l="1"/>
  <c r="I8" i="5" l="1"/>
  <c r="H8" i="5" l="1"/>
  <c r="G8" i="5" l="1"/>
  <c r="F8" i="5" l="1"/>
  <c r="E8" i="5" l="1"/>
  <c r="D8" i="5" l="1"/>
  <c r="N6" i="5" l="1"/>
  <c r="N7" i="5"/>
  <c r="C8" i="5" l="1"/>
  <c r="B8" i="5" l="1"/>
  <c r="M8" i="5" l="1"/>
  <c r="N8" i="5" l="1"/>
  <c r="L8" i="3"/>
  <c r="K8" i="3" l="1"/>
  <c r="J8" i="3" l="1"/>
  <c r="I8" i="3" l="1"/>
  <c r="H8" i="3" l="1"/>
  <c r="G8" i="3" l="1"/>
  <c r="F8" i="3" l="1"/>
  <c r="E8" i="3" l="1"/>
  <c r="D8" i="3" l="1"/>
  <c r="C8" i="3" l="1"/>
  <c r="N7" i="3" l="1"/>
  <c r="N6" i="3"/>
  <c r="M8" i="3" l="1"/>
  <c r="B8" i="3" l="1"/>
  <c r="N8" i="3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<sst xmlns="http://schemas.openxmlformats.org/spreadsheetml/2006/main" count="40" uniqueCount="35">
  <si>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</si>
  <si>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</si>
  <si>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</si>
  <si>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</si>
  <si>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„Pažymų apie atsiskaitymą su biudžetu išdavimas“ ataskaita</t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</si>
  <si>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</si>
  <si>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</si>
  <si>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</si>
  <si>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</si>
  <si>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</si>
  <si>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</si>
  <si>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</si>
  <si>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</si>
  <si>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</si>
  <si>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</si>
  <si>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</si>
  <si>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2018 11 mėn.</t>
  </si>
  <si>
    <t>Atnaujinimo data: 2019.01.02</t>
  </si>
  <si>
    <t>Per laikotarpį 2018.01.01-2018.12.31</t>
  </si>
  <si>
    <t>2018 12 mėn.</t>
  </si>
  <si>
    <t>Per laikotarpį 2019.01.01-2019.12.31</t>
  </si>
  <si>
    <t>2019 01 mėn.</t>
  </si>
  <si>
    <t>Viso 2019 m.</t>
  </si>
  <si>
    <t>2019 02 mėn.</t>
  </si>
  <si>
    <t>2019 03 mėn.</t>
  </si>
  <si>
    <t>2019 04 mėn.</t>
  </si>
  <si>
    <t>2019 05 mėn.</t>
  </si>
  <si>
    <t>2019 06 mėn.</t>
  </si>
  <si>
    <t>2019 07 mėn.</t>
  </si>
  <si>
    <t>2019 08 mėn.</t>
  </si>
  <si>
    <t>2019 09 mėn.</t>
  </si>
  <si>
    <t>2019 10 mėn.</t>
  </si>
  <si>
    <t>2019 11 mėn.</t>
  </si>
  <si>
    <t>Atnaujinimo data: 2020.01.03</t>
  </si>
  <si>
    <t>2019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</si>
</sst>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0" borderId="2" xfId="0" applyFont="1" applyBorder="1" applyAlignment="1">
      <alignment horizontal="left" wrapText="1"/>
    </xf>
    <xf numFmtId="10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- 16890,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- 15301</a:t>
            </a:r>
          </a:p>
        </c:rich>
      </c:tx>
      <c:layout>
        <c:manualLayout>
          <c:xMode val="edge"/>
          <c:yMode val="edge"/>
          <c:x val="0.11105630664091516"/>
          <c:y val="2.64681555004135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72457824865208"/>
          <c:y val="0.20053587594354677"/>
          <c:w val="0.82757302247685627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95116537180911E-3"/>
                  <c:y val="6.6170388751033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Statistika'!$B$6:$M$6</c:f>
              <c:numCache>
                <c:formatCode>General</c:formatCode>
                <c:ptCount val="12"/>
                <c:pt idx="0">
                  <c:v>1588</c:v>
                </c:pt>
                <c:pt idx="1">
                  <c:v>1329</c:v>
                </c:pt>
                <c:pt idx="2">
                  <c:v>2367</c:v>
                </c:pt>
                <c:pt idx="3">
                  <c:v>1747</c:v>
                </c:pt>
                <c:pt idx="4">
                  <c:v>1683</c:v>
                </c:pt>
                <c:pt idx="5">
                  <c:v>1092</c:v>
                </c:pt>
                <c:pt idx="6">
                  <c:v>1152</c:v>
                </c:pt>
                <c:pt idx="7">
                  <c:v>960</c:v>
                </c:pt>
                <c:pt idx="8">
                  <c:v>1222</c:v>
                </c:pt>
                <c:pt idx="9">
                  <c:v>1545</c:v>
                </c:pt>
                <c:pt idx="10">
                  <c:v>1285</c:v>
                </c:pt>
                <c:pt idx="11">
                  <c:v>920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1"/>
              <c:layout>
                <c:manualLayout>
                  <c:x val="1.0163339382940109E-2"/>
                  <c:y val="-5.1588179576726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32292967124427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9875156054931337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43951165371809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08827238335435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3191379656899159E-3"/>
                  <c:y val="1.6542597187758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8988941548183249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0949883533161958E-3"/>
                  <c:y val="7.71089564217695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4786729857819912E-3"/>
                  <c:y val="-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739336492891111E-3"/>
                  <c:y val="-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Statistika'!$B$7:$M$7</c:f>
              <c:numCache>
                <c:formatCode>General</c:formatCode>
                <c:ptCount val="12"/>
                <c:pt idx="0">
                  <c:v>1428</c:v>
                </c:pt>
                <c:pt idx="1">
                  <c:v>1221</c:v>
                </c:pt>
                <c:pt idx="2">
                  <c:v>2231</c:v>
                </c:pt>
                <c:pt idx="3">
                  <c:v>1626</c:v>
                </c:pt>
                <c:pt idx="4">
                  <c:v>1465</c:v>
                </c:pt>
                <c:pt idx="5">
                  <c:v>1011</c:v>
                </c:pt>
                <c:pt idx="6">
                  <c:v>1042</c:v>
                </c:pt>
                <c:pt idx="7">
                  <c:v>865</c:v>
                </c:pt>
                <c:pt idx="8">
                  <c:v>1094</c:v>
                </c:pt>
                <c:pt idx="9">
                  <c:v>1384</c:v>
                </c:pt>
                <c:pt idx="10">
                  <c:v>1139</c:v>
                </c:pt>
                <c:pt idx="11">
                  <c:v>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2"/>
        <c:axId val="300078592"/>
        <c:axId val="300080128"/>
      </c:barChart>
      <c:catAx>
        <c:axId val="30007859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300080128"/>
        <c:crosses val="autoZero"/>
        <c:auto val="1"/>
        <c:lblAlgn val="ctr"/>
        <c:lblOffset val="100"/>
        <c:noMultiLvlLbl val="0"/>
      </c:catAx>
      <c:valAx>
        <c:axId val="3000801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300078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19788744498"/>
          <c:y val="0.86905479246855932"/>
          <c:w val="0.80394755317072597"/>
          <c:h val="0.117711129781233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90,59%</a:t>
            </a:r>
          </a:p>
        </c:rich>
      </c:tx>
      <c:layout>
        <c:manualLayout>
          <c:xMode val="edge"/>
          <c:yMode val="edge"/>
          <c:x val="0.16392825896762903"/>
          <c:y val="4.16664121970903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99322504615748"/>
          <c:y val="0.18044713939843393"/>
          <c:w val="0.84810217228184548"/>
          <c:h val="0.67629629629629695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11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425178035541253E-2"/>
                  <c:y val="-4.629659519706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5533041703120334E-2"/>
                  <c:y val="-5.1708217913204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609270287914521E-2"/>
                  <c:y val="-5.9712522084323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072758037225041E-2"/>
                  <c:y val="-5.0473186119873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3840947546531303E-2"/>
                  <c:y val="-4.9415441566913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0456852791878174E-2"/>
                  <c:y val="-3.0828516377649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917089678510999E-2"/>
                  <c:y val="-4.4321329639889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3214709371292998E-2"/>
                  <c:y val="-4.4321329639889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2143139580862E-2"/>
                  <c:y val="-5.5401662049861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5816652811636862E-2"/>
                  <c:y val="-3.3241288052289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Statistika'!$B$8:$M$8</c:f>
              <c:numCache>
                <c:formatCode>0.00%</c:formatCode>
                <c:ptCount val="12"/>
                <c:pt idx="0">
                  <c:v>0.89924433249370272</c:v>
                </c:pt>
                <c:pt idx="1">
                  <c:v>0.91873589164785552</c:v>
                </c:pt>
                <c:pt idx="2">
                  <c:v>0.94254330376003381</c:v>
                </c:pt>
                <c:pt idx="3">
                  <c:v>0.93073840870062963</c:v>
                </c:pt>
                <c:pt idx="4">
                  <c:v>0.87046939988116456</c:v>
                </c:pt>
                <c:pt idx="5">
                  <c:v>0.92582417582417587</c:v>
                </c:pt>
                <c:pt idx="6">
                  <c:v>0.90451388888888884</c:v>
                </c:pt>
                <c:pt idx="7">
                  <c:v>0.90104166666666663</c:v>
                </c:pt>
                <c:pt idx="8">
                  <c:v>0.89525368248772508</c:v>
                </c:pt>
                <c:pt idx="9">
                  <c:v>0.89579288025889969</c:v>
                </c:pt>
                <c:pt idx="10">
                  <c:v>0.8863813229571984</c:v>
                </c:pt>
                <c:pt idx="11">
                  <c:v>0.86413043478260865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641664"/>
        <c:axId val="300676224"/>
      </c:lineChart>
      <c:catAx>
        <c:axId val="3006416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300676224"/>
        <c:crosses val="autoZero"/>
        <c:auto val="1"/>
        <c:lblAlgn val="ctr"/>
        <c:lblOffset val="100"/>
        <c:noMultiLvlLbl val="0"/>
      </c:catAx>
      <c:valAx>
        <c:axId val="30067622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300641664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2018.01.01-2018.12.31  skaičius - 15532,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- 13604</a:t>
            </a:r>
          </a:p>
        </c:rich>
      </c:tx>
      <c:layout>
        <c:manualLayout>
          <c:xMode val="edge"/>
          <c:yMode val="edge"/>
          <c:x val="0.11105630664091516"/>
          <c:y val="2.64681555004135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72457824865208"/>
          <c:y val="0.20053587594354677"/>
          <c:w val="0.82757302247685627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95116537180911E-3"/>
                  <c:y val="6.6170388751033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1219</c:v>
                </c:pt>
                <c:pt idx="1">
                  <c:v>1110</c:v>
                </c:pt>
                <c:pt idx="2">
                  <c:v>1342</c:v>
                </c:pt>
                <c:pt idx="3">
                  <c:v>1458</c:v>
                </c:pt>
                <c:pt idx="4">
                  <c:v>1665</c:v>
                </c:pt>
                <c:pt idx="5">
                  <c:v>1340</c:v>
                </c:pt>
                <c:pt idx="6">
                  <c:v>1182</c:v>
                </c:pt>
                <c:pt idx="7">
                  <c:v>1015</c:v>
                </c:pt>
                <c:pt idx="8">
                  <c:v>1044</c:v>
                </c:pt>
                <c:pt idx="9">
                  <c:v>1603</c:v>
                </c:pt>
                <c:pt idx="10">
                  <c:v>1435</c:v>
                </c:pt>
                <c:pt idx="11">
                  <c:v>1119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1.9851116625310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32292967124427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9875156054931337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43951165371809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08827238335435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3191379656899159E-3"/>
                  <c:y val="1.6542597187758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8988941548183249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7393364928909956E-3"/>
                  <c:y val="-3.3085194375517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4786729857819912E-3"/>
                  <c:y val="-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739336492891111E-3"/>
                  <c:y val="-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1024</c:v>
                </c:pt>
                <c:pt idx="1">
                  <c:v>924</c:v>
                </c:pt>
                <c:pt idx="2">
                  <c:v>1145</c:v>
                </c:pt>
                <c:pt idx="3">
                  <c:v>1268</c:v>
                </c:pt>
                <c:pt idx="4">
                  <c:v>1491</c:v>
                </c:pt>
                <c:pt idx="5">
                  <c:v>1195</c:v>
                </c:pt>
                <c:pt idx="6">
                  <c:v>1040</c:v>
                </c:pt>
                <c:pt idx="7">
                  <c:v>893</c:v>
                </c:pt>
                <c:pt idx="8">
                  <c:v>911</c:v>
                </c:pt>
                <c:pt idx="9">
                  <c:v>1436</c:v>
                </c:pt>
                <c:pt idx="10">
                  <c:v>1282</c:v>
                </c:pt>
                <c:pt idx="11">
                  <c:v>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2"/>
        <c:axId val="301083264"/>
        <c:axId val="301085056"/>
      </c:barChart>
      <c:catAx>
        <c:axId val="30108326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301085056"/>
        <c:crosses val="autoZero"/>
        <c:auto val="1"/>
        <c:lblAlgn val="ctr"/>
        <c:lblOffset val="100"/>
        <c:noMultiLvlLbl val="0"/>
      </c:catAx>
      <c:valAx>
        <c:axId val="3010850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301083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19788744498"/>
          <c:y val="0.86905479246855932"/>
          <c:w val="0.80394755317072597"/>
          <c:h val="0.117711129781233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87,59%</a:t>
            </a:r>
          </a:p>
        </c:rich>
      </c:tx>
      <c:layout>
        <c:manualLayout>
          <c:xMode val="edge"/>
          <c:yMode val="edge"/>
          <c:x val="0.16392825896762903"/>
          <c:y val="4.16664121970903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99322504615748"/>
          <c:y val="0.18044713939843393"/>
          <c:w val="0.84810217228184548"/>
          <c:h val="0.67629629629629695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11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425178035541253E-2"/>
                  <c:y val="-4.629659519706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5533041703120334E-2"/>
                  <c:y val="-5.1708217913204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609270287914521E-2"/>
                  <c:y val="-5.9712522084323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072758037225041E-2"/>
                  <c:y val="-5.0473186119873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3840947546531303E-2"/>
                  <c:y val="-4.9415441566913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0456852791878174E-2"/>
                  <c:y val="-3.0828516377649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917089678510999E-2"/>
                  <c:y val="-4.4321329639889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3214709371292998E-2"/>
                  <c:y val="-4.4321329639889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2143139580862E-2"/>
                  <c:y val="-5.5401662049861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5816652811636862E-2"/>
                  <c:y val="-3.3241288052289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0.8400328137817884</c:v>
                </c:pt>
                <c:pt idx="1">
                  <c:v>0.83243243243243248</c:v>
                </c:pt>
                <c:pt idx="2">
                  <c:v>0.85320417287630401</c:v>
                </c:pt>
                <c:pt idx="3">
                  <c:v>0.86968449931412894</c:v>
                </c:pt>
                <c:pt idx="4">
                  <c:v>0.89549549549549545</c:v>
                </c:pt>
                <c:pt idx="5">
                  <c:v>0.89179104477611937</c:v>
                </c:pt>
                <c:pt idx="6">
                  <c:v>0.87986463620981392</c:v>
                </c:pt>
                <c:pt idx="7">
                  <c:v>0.87980295566502464</c:v>
                </c:pt>
                <c:pt idx="8">
                  <c:v>0.87260536398467436</c:v>
                </c:pt>
                <c:pt idx="9">
                  <c:v>0.89582033686837181</c:v>
                </c:pt>
                <c:pt idx="10">
                  <c:v>0.89337979094076658</c:v>
                </c:pt>
                <c:pt idx="11">
                  <c:v>0.88918677390527256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146880"/>
        <c:axId val="301148416"/>
      </c:lineChart>
      <c:catAx>
        <c:axId val="3011468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301148416"/>
        <c:crosses val="autoZero"/>
        <c:auto val="1"/>
        <c:lblAlgn val="ctr"/>
        <c:lblOffset val="100"/>
        <c:noMultiLvlLbl val="0"/>
      </c:catAx>
      <c:valAx>
        <c:axId val="30114841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30114688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10</xdr:row>
      <xdr:rowOff>57150</xdr:rowOff>
    </xdr:from>
    <xdr:to>
      <xdr:col>7</xdr:col>
      <xdr:colOff>209550</xdr:colOff>
      <xdr:row>30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31</xdr:row>
      <xdr:rowOff>180975</xdr:rowOff>
    </xdr:from>
    <xdr:to>
      <xdr:col>7</xdr:col>
      <xdr:colOff>209550</xdr:colOff>
      <xdr:row>50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10</xdr:row>
      <xdr:rowOff>57150</xdr:rowOff>
    </xdr:from>
    <xdr:to>
      <xdr:col>7</xdr:col>
      <xdr:colOff>209550</xdr:colOff>
      <xdr:row>30</xdr:row>
      <xdr:rowOff>85725</xdr:rowOff>
    </xdr:to>
    <xdr:graphicFrame macro="">
      <xdr:nvGraphicFramePr>
        <xdr:cNvPr id="1239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31</xdr:row>
      <xdr:rowOff>180975</xdr:rowOff>
    </xdr:from>
    <xdr:to>
      <xdr:col>7</xdr:col>
      <xdr:colOff>209550</xdr:colOff>
      <xdr:row>50</xdr:row>
      <xdr:rowOff>0</xdr:rowOff>
    </xdr:to>
    <xdr:graphicFrame macro="">
      <xdr:nvGraphicFramePr>
        <xdr:cNvPr id="12393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I38" sqref="I38"/>
    </sheetView>
  </sheetViews>
  <sheetFormatPr defaultColWidth="9.1796875" defaultRowHeight="13.5" x14ac:dyDescent="0.35"/>
  <cols>
    <col min="1" max="1" width="53.453125" style="3" customWidth="1"/>
    <col min="2" max="2" width="11.453125" style="3" customWidth="1"/>
    <col min="3" max="3" width="12.54296875" style="3" customWidth="1"/>
    <col min="4" max="4" width="11" style="3" customWidth="1"/>
    <col min="5" max="5" width="11.81640625" style="3" customWidth="1"/>
    <col min="6" max="6" width="11.7265625" style="3" customWidth="1"/>
    <col min="7" max="7" width="11.453125" style="3" customWidth="1"/>
    <col min="8" max="8" width="12.08984375" style="3" customWidth="1"/>
    <col min="9" max="9" width="12.54296875" style="3" customWidth="1"/>
    <col min="10" max="10" width="11.81640625" style="3" customWidth="1"/>
    <col min="11" max="11" width="12.54296875" style="3" customWidth="1"/>
    <col min="12" max="12" width="12.1796875" style="3" customWidth="1"/>
    <col min="13" max="13" width="11.7265625" style="3" customWidth="1"/>
    <col min="14" max="14" width="13.81640625" style="3" customWidth="1"/>
    <col min="15" max="16384" width="9.1796875" style="3"/>
  </cols>
  <sheetData>
    <row r="1" spans="1:14" ht="15" x14ac:dyDescent="0.3">
      <c r="A1" s="14" t="s">
        <v>33</v>
      </c>
    </row>
    <row r="2" spans="1:14" ht="14.5" x14ac:dyDescent="0.35">
      <c r="A2" s="1" t="s">
        <v>4</v>
      </c>
    </row>
    <row r="3" spans="1:14" x14ac:dyDescent="0.35">
      <c r="A3" s="2" t="s">
        <v>20</v>
      </c>
    </row>
    <row r="4" spans="1:14" x14ac:dyDescent="0.35">
      <c r="B4" s="15" t="s">
        <v>0</v>
      </c>
      <c r="C4" s="15"/>
      <c r="D4" s="15"/>
      <c r="E4" s="15"/>
      <c r="F4" s="16"/>
    </row>
    <row r="5" spans="1:14" ht="27" x14ac:dyDescent="0.35">
      <c r="A5" s="4"/>
      <c r="B5" s="5" t="s">
        <v>21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6" t="s">
        <v>22</v>
      </c>
    </row>
    <row r="6" spans="1:14" x14ac:dyDescent="0.35">
      <c r="A6" s="7" t="s">
        <v>1</v>
      </c>
      <c r="B6" s="8">
        <v>1588</v>
      </c>
      <c r="C6" s="8">
        <v>1329</v>
      </c>
      <c r="D6" s="8">
        <v>2367</v>
      </c>
      <c r="E6" s="8">
        <v>1747</v>
      </c>
      <c r="F6" s="8">
        <v>1683</v>
      </c>
      <c r="G6" s="8">
        <v>1092</v>
      </c>
      <c r="H6" s="8">
        <v>1152</v>
      </c>
      <c r="I6" s="8">
        <v>960</v>
      </c>
      <c r="J6" s="8">
        <v>1222</v>
      </c>
      <c r="K6" s="8">
        <v>1545</v>
      </c>
      <c r="L6" s="8">
        <v>1285</v>
      </c>
      <c r="M6" s="8">
        <v>920</v>
      </c>
      <c r="N6" s="9">
        <f>SUM(B6:M6)</f>
        <v>16890</v>
      </c>
    </row>
    <row r="7" spans="1:14" ht="27" x14ac:dyDescent="0.35">
      <c r="A7" s="10" t="s">
        <v>3</v>
      </c>
      <c r="B7" s="11">
        <v>1428</v>
      </c>
      <c r="C7" s="11">
        <v>1221</v>
      </c>
      <c r="D7" s="11">
        <v>2231</v>
      </c>
      <c r="E7" s="11">
        <v>1626</v>
      </c>
      <c r="F7" s="11">
        <v>1465</v>
      </c>
      <c r="G7" s="11">
        <v>1011</v>
      </c>
      <c r="H7" s="11">
        <v>1042</v>
      </c>
      <c r="I7" s="11">
        <v>865</v>
      </c>
      <c r="J7" s="11">
        <v>1094</v>
      </c>
      <c r="K7" s="11">
        <v>1384</v>
      </c>
      <c r="L7" s="11">
        <v>1139</v>
      </c>
      <c r="M7" s="11">
        <v>795</v>
      </c>
      <c r="N7" s="9">
        <f>SUM(B7:M7)</f>
        <v>15301</v>
      </c>
    </row>
    <row r="8" spans="1:14" ht="40.5" x14ac:dyDescent="0.35">
      <c r="A8" s="12" t="s">
        <v>2</v>
      </c>
      <c r="B8" s="13">
        <f t="shared" ref="B8:L8" si="0">B7/B6</f>
        <v>0.89924433249370272</v>
      </c>
      <c r="C8" s="13">
        <f t="shared" si="0"/>
        <v>0.91873589164785552</v>
      </c>
      <c r="D8" s="13">
        <f t="shared" si="0"/>
        <v>0.94254330376003381</v>
      </c>
      <c r="E8" s="13">
        <f t="shared" si="0"/>
        <v>0.93073840870062963</v>
      </c>
      <c r="F8" s="13">
        <f t="shared" si="0"/>
        <v>0.87046939988116456</v>
      </c>
      <c r="G8" s="13">
        <f t="shared" si="0"/>
        <v>0.92582417582417587</v>
      </c>
      <c r="H8" s="13">
        <f t="shared" si="0"/>
        <v>0.90451388888888884</v>
      </c>
      <c r="I8" s="13">
        <f t="shared" si="0"/>
        <v>0.90104166666666663</v>
      </c>
      <c r="J8" s="13">
        <f t="shared" si="0"/>
        <v>0.89525368248772508</v>
      </c>
      <c r="K8" s="13">
        <f t="shared" si="0"/>
        <v>0.89579288025889969</v>
      </c>
      <c r="L8" s="13">
        <f t="shared" si="0"/>
        <v>0.8863813229571984</v>
      </c>
      <c r="M8" s="13">
        <f t="shared" ref="M8:N8" si="1">M7/M6</f>
        <v>0.86413043478260865</v>
      </c>
      <c r="N8" s="13">
        <f t="shared" si="1"/>
        <v>0.90592066311426878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J13" sqref="J13"/>
    </sheetView>
  </sheetViews>
  <sheetFormatPr defaultColWidth="9.1796875" defaultRowHeight="13.5" x14ac:dyDescent="0.35"/>
  <cols>
    <col min="1" max="1" width="53.453125" style="3" customWidth="1"/>
    <col min="2" max="2" width="11.453125" style="3" customWidth="1"/>
    <col min="3" max="3" width="12.54296875" style="3" customWidth="1"/>
    <col min="4" max="4" width="13" style="3" customWidth="1"/>
    <col min="5" max="5" width="11.81640625" style="3" customWidth="1"/>
    <col min="6" max="6" width="11.7265625" style="3" customWidth="1"/>
    <col min="7" max="7" width="12.81640625" style="3" customWidth="1"/>
    <col min="8" max="8" width="13" style="3" customWidth="1"/>
    <col min="9" max="9" width="12.54296875" style="3" customWidth="1"/>
    <col min="10" max="10" width="12.7265625" style="3" customWidth="1"/>
    <col min="11" max="11" width="12.54296875" style="3" customWidth="1"/>
    <col min="12" max="12" width="12.1796875" style="3" customWidth="1"/>
    <col min="13" max="13" width="11.7265625" style="3" customWidth="1"/>
    <col min="14" max="14" width="13.81640625" style="3" customWidth="1"/>
    <col min="15" max="16384" width="9.1796875" style="3"/>
  </cols>
  <sheetData>
    <row r="1" spans="1:14" ht="15" x14ac:dyDescent="0.3">
      <c r="A1" s="14" t="s">
        <v>17</v>
      </c>
    </row>
    <row r="2" spans="1:14" ht="14.5" x14ac:dyDescent="0.35">
      <c r="A2" s="1" t="s">
        <v>4</v>
      </c>
    </row>
    <row r="3" spans="1:14" x14ac:dyDescent="0.35">
      <c r="A3" s="2" t="s">
        <v>18</v>
      </c>
    </row>
    <row r="4" spans="1:14" x14ac:dyDescent="0.35">
      <c r="B4" s="15" t="s">
        <v>0</v>
      </c>
      <c r="C4" s="15"/>
      <c r="D4" s="15"/>
      <c r="E4" s="15"/>
      <c r="F4" s="16"/>
    </row>
    <row r="5" spans="1:14" ht="27" x14ac:dyDescent="0.35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19</v>
      </c>
      <c r="N5" s="6" t="s">
        <v>6</v>
      </c>
    </row>
    <row r="6" spans="1:14" x14ac:dyDescent="0.35">
      <c r="A6" s="7" t="s">
        <v>1</v>
      </c>
      <c r="B6" s="8">
        <v>1219</v>
      </c>
      <c r="C6" s="8">
        <v>1110</v>
      </c>
      <c r="D6" s="8">
        <v>1342</v>
      </c>
      <c r="E6" s="8">
        <v>1458</v>
      </c>
      <c r="F6" s="8">
        <v>1665</v>
      </c>
      <c r="G6" s="8">
        <v>1340</v>
      </c>
      <c r="H6" s="8">
        <v>1182</v>
      </c>
      <c r="I6" s="8">
        <v>1015</v>
      </c>
      <c r="J6" s="8">
        <v>1044</v>
      </c>
      <c r="K6" s="8">
        <v>1603</v>
      </c>
      <c r="L6" s="8">
        <v>1435</v>
      </c>
      <c r="M6" s="8">
        <v>1119</v>
      </c>
      <c r="N6" s="9">
        <f>SUM(B6:M6)</f>
        <v>15532</v>
      </c>
    </row>
    <row r="7" spans="1:14" ht="27" x14ac:dyDescent="0.35">
      <c r="A7" s="10" t="s">
        <v>3</v>
      </c>
      <c r="B7" s="11">
        <v>1024</v>
      </c>
      <c r="C7" s="11">
        <v>924</v>
      </c>
      <c r="D7" s="11">
        <v>1145</v>
      </c>
      <c r="E7" s="11">
        <v>1268</v>
      </c>
      <c r="F7" s="11">
        <v>1491</v>
      </c>
      <c r="G7" s="11">
        <v>1195</v>
      </c>
      <c r="H7" s="11">
        <v>1040</v>
      </c>
      <c r="I7" s="11">
        <v>893</v>
      </c>
      <c r="J7" s="11">
        <v>911</v>
      </c>
      <c r="K7" s="11">
        <v>1436</v>
      </c>
      <c r="L7" s="11">
        <v>1282</v>
      </c>
      <c r="M7" s="11">
        <v>995</v>
      </c>
      <c r="N7" s="9">
        <f>SUM(B7:M7)</f>
        <v>13604</v>
      </c>
    </row>
    <row r="8" spans="1:14" ht="40.5" x14ac:dyDescent="0.35">
      <c r="A8" s="12" t="s">
        <v>2</v>
      </c>
      <c r="B8" s="13">
        <f t="shared" ref="B8:N8" si="0">B7/B6</f>
        <v>0.8400328137817884</v>
      </c>
      <c r="C8" s="13">
        <f t="shared" ref="C8:M8" si="1">C7/C6</f>
        <v>0.83243243243243248</v>
      </c>
      <c r="D8" s="13">
        <f t="shared" ref="D8:L8" si="2">D7/D6</f>
        <v>0.85320417287630401</v>
      </c>
      <c r="E8" s="13">
        <f t="shared" si="2"/>
        <v>0.86968449931412894</v>
      </c>
      <c r="F8" s="13">
        <f t="shared" si="2"/>
        <v>0.89549549549549545</v>
      </c>
      <c r="G8" s="13">
        <f t="shared" si="2"/>
        <v>0.89179104477611937</v>
      </c>
      <c r="H8" s="13">
        <f t="shared" si="2"/>
        <v>0.87986463620981392</v>
      </c>
      <c r="I8" s="13">
        <f t="shared" si="2"/>
        <v>0.87980295566502464</v>
      </c>
      <c r="J8" s="13">
        <f t="shared" si="2"/>
        <v>0.87260536398467436</v>
      </c>
      <c r="K8" s="13">
        <f t="shared" si="2"/>
        <v>0.89582033686837181</v>
      </c>
      <c r="L8" s="13">
        <f t="shared" si="2"/>
        <v>0.89337979094076658</v>
      </c>
      <c r="M8" s="13">
        <f t="shared" si="1"/>
        <v>0.88918677390527256</v>
      </c>
      <c r="N8" s="13">
        <f t="shared" si="0"/>
        <v>0.87586917331959824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2020-01-03T12:06:53Z</dcterms:modified>
</cp:coreProperties>
</file>