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B8" i="5" l="1"/>
  <c r="M8" i="5" l="1"/>
  <c r="N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B8" i="3" l="1"/>
  <c r="N8" i="3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<sst xmlns="http://schemas.openxmlformats.org/spreadsheetml/2006/main" count="40" uniqueCount="35">
  <si>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</si>
  <si>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</si>
  <si>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</si>
  <si>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</si>
  <si>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„Ūkininkų, kuriems taikoma kompensacinio PVM tarifo schema, įregistravimas/išregistravimas 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</si>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</sst>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- 216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- 55</a:t>
            </a:r>
          </a:p>
        </c:rich>
      </c:tx>
      <c:layout>
        <c:manualLayout>
          <c:xMode val="edge"/>
          <c:yMode val="edge"/>
          <c:x val="0.11430800540613427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26894815824559"/>
          <c:y val="0.18477719210718491"/>
          <c:w val="0.77296712910886134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16</c:v>
                </c:pt>
                <c:pt idx="3">
                  <c:v>8</c:v>
                </c:pt>
                <c:pt idx="4">
                  <c:v>18</c:v>
                </c:pt>
                <c:pt idx="5">
                  <c:v>20</c:v>
                </c:pt>
                <c:pt idx="6">
                  <c:v>39</c:v>
                </c:pt>
                <c:pt idx="7">
                  <c:v>42</c:v>
                </c:pt>
                <c:pt idx="8">
                  <c:v>12</c:v>
                </c:pt>
                <c:pt idx="9">
                  <c:v>14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98837504"/>
        <c:axId val="298839040"/>
      </c:barChart>
      <c:catAx>
        <c:axId val="2988375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839040"/>
        <c:crosses val="autoZero"/>
        <c:auto val="1"/>
        <c:lblAlgn val="ctr"/>
        <c:lblOffset val="100"/>
        <c:noMultiLvlLbl val="0"/>
      </c:catAx>
      <c:valAx>
        <c:axId val="298839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837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97179028"/>
          <c:y val="0.86905479246855932"/>
          <c:w val="0.8039477323399091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25,46 %</a:t>
            </a:r>
          </a:p>
        </c:rich>
      </c:tx>
      <c:layout>
        <c:manualLayout>
          <c:xMode val="edge"/>
          <c:yMode val="edge"/>
          <c:x val="0.11828332269277153"/>
          <c:y val="3.0146696779181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79438284500157E-2"/>
          <c:y val="0.24686295301912473"/>
          <c:w val="0.86563975979308794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8055870245711E-2"/>
                  <c:y val="-3.477615685636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76873554367983E-2"/>
                  <c:y val="-4.134394053456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81247468610773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957345971563982E-2"/>
                  <c:y val="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268727705112961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708437761069339E-2"/>
                  <c:y val="-3.445305770887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0.25</c:v>
                </c:pt>
                <c:pt idx="1">
                  <c:v>0.33333333333333331</c:v>
                </c:pt>
                <c:pt idx="2">
                  <c:v>0.5625</c:v>
                </c:pt>
                <c:pt idx="3">
                  <c:v>0.375</c:v>
                </c:pt>
                <c:pt idx="4">
                  <c:v>0.33333333333333331</c:v>
                </c:pt>
                <c:pt idx="5">
                  <c:v>0.25</c:v>
                </c:pt>
                <c:pt idx="6">
                  <c:v>0.28205128205128205</c:v>
                </c:pt>
                <c:pt idx="7">
                  <c:v>9.5238095238095233E-2</c:v>
                </c:pt>
                <c:pt idx="8">
                  <c:v>0.16666666666666666</c:v>
                </c:pt>
                <c:pt idx="9">
                  <c:v>0.14285714285714285</c:v>
                </c:pt>
                <c:pt idx="10">
                  <c:v>0.30769230769230771</c:v>
                </c:pt>
                <c:pt idx="11">
                  <c:v>0.22222222222222221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88288"/>
        <c:axId val="299418752"/>
      </c:lineChart>
      <c:catAx>
        <c:axId val="2993882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418752"/>
        <c:crosses val="autoZero"/>
        <c:auto val="1"/>
        <c:lblAlgn val="ctr"/>
        <c:lblOffset val="100"/>
        <c:noMultiLvlLbl val="0"/>
      </c:catAx>
      <c:valAx>
        <c:axId val="2994187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38828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- 290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- 39</a:t>
            </a:r>
          </a:p>
        </c:rich>
      </c:tx>
      <c:layout>
        <c:manualLayout>
          <c:xMode val="edge"/>
          <c:yMode val="edge"/>
          <c:x val="0.11430800540613427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52935230922222"/>
          <c:y val="0.2435466286317188"/>
          <c:w val="0.77296712910886134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12</c:v>
                </c:pt>
                <c:pt idx="1">
                  <c:v>19</c:v>
                </c:pt>
                <c:pt idx="2">
                  <c:v>21</c:v>
                </c:pt>
                <c:pt idx="3">
                  <c:v>23</c:v>
                </c:pt>
                <c:pt idx="4">
                  <c:v>31</c:v>
                </c:pt>
                <c:pt idx="5">
                  <c:v>38</c:v>
                </c:pt>
                <c:pt idx="6">
                  <c:v>55</c:v>
                </c:pt>
                <c:pt idx="7">
                  <c:v>25</c:v>
                </c:pt>
                <c:pt idx="8">
                  <c:v>19</c:v>
                </c:pt>
                <c:pt idx="9">
                  <c:v>27</c:v>
                </c:pt>
                <c:pt idx="10">
                  <c:v>16</c:v>
                </c:pt>
                <c:pt idx="11">
                  <c:v>4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99555456"/>
        <c:axId val="299565440"/>
      </c:barChart>
      <c:catAx>
        <c:axId val="2995554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565440"/>
        <c:crosses val="autoZero"/>
        <c:auto val="1"/>
        <c:lblAlgn val="ctr"/>
        <c:lblOffset val="100"/>
        <c:noMultiLvlLbl val="0"/>
      </c:catAx>
      <c:valAx>
        <c:axId val="299565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55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97179028"/>
          <c:y val="0.86905479246855932"/>
          <c:w val="0.8039477323399091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13,45 %</a:t>
            </a:r>
          </a:p>
        </c:rich>
      </c:tx>
      <c:layout>
        <c:manualLayout>
          <c:xMode val="edge"/>
          <c:yMode val="edge"/>
          <c:x val="0.11828332269277153"/>
          <c:y val="3.0146696779181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267699602065869E-2"/>
          <c:y val="0.21629942598638585"/>
          <c:w val="0.86563975979308794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8055870245711E-2"/>
                  <c:y val="-3.477615685636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76873554367983E-2"/>
                  <c:y val="-4.134394053456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81247468610773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957345971563982E-2"/>
                  <c:y val="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268727705112961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708437761069339E-2"/>
                  <c:y val="-3.445305770887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0.16666666666666666</c:v>
                </c:pt>
                <c:pt idx="1">
                  <c:v>5.2631578947368418E-2</c:v>
                </c:pt>
                <c:pt idx="2">
                  <c:v>9.5238095238095233E-2</c:v>
                </c:pt>
                <c:pt idx="3">
                  <c:v>0.17391304347826086</c:v>
                </c:pt>
                <c:pt idx="4">
                  <c:v>6.4516129032258063E-2</c:v>
                </c:pt>
                <c:pt idx="5">
                  <c:v>0.10526315789473684</c:v>
                </c:pt>
                <c:pt idx="6">
                  <c:v>0.18181818181818182</c:v>
                </c:pt>
                <c:pt idx="7">
                  <c:v>0.16</c:v>
                </c:pt>
                <c:pt idx="8">
                  <c:v>0.15789473684210525</c:v>
                </c:pt>
                <c:pt idx="9">
                  <c:v>0.18518518518518517</c:v>
                </c:pt>
                <c:pt idx="10">
                  <c:v>0.125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14976"/>
        <c:axId val="299616512"/>
      </c:lineChart>
      <c:catAx>
        <c:axId val="2996149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616512"/>
        <c:crosses val="autoZero"/>
        <c:auto val="1"/>
        <c:lblAlgn val="ctr"/>
        <c:lblOffset val="100"/>
        <c:noMultiLvlLbl val="0"/>
      </c:catAx>
      <c:valAx>
        <c:axId val="2996165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61497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76200</xdr:rowOff>
    </xdr:from>
    <xdr:to>
      <xdr:col>6</xdr:col>
      <xdr:colOff>647700</xdr:colOff>
      <xdr:row>30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32</xdr:row>
      <xdr:rowOff>19050</xdr:rowOff>
    </xdr:from>
    <xdr:to>
      <xdr:col>6</xdr:col>
      <xdr:colOff>638175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76200</xdr:rowOff>
    </xdr:from>
    <xdr:to>
      <xdr:col>6</xdr:col>
      <xdr:colOff>628650</xdr:colOff>
      <xdr:row>30</xdr:row>
      <xdr:rowOff>104775</xdr:rowOff>
    </xdr:to>
    <xdr:graphicFrame macro="">
      <xdr:nvGraphicFramePr>
        <xdr:cNvPr id="1259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32</xdr:row>
      <xdr:rowOff>19050</xdr:rowOff>
    </xdr:from>
    <xdr:to>
      <xdr:col>6</xdr:col>
      <xdr:colOff>638175</xdr:colOff>
      <xdr:row>51</xdr:row>
      <xdr:rowOff>85725</xdr:rowOff>
    </xdr:to>
    <xdr:graphicFrame macro="">
      <xdr:nvGraphicFramePr>
        <xdr:cNvPr id="1259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M39" sqref="M39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1.453125" style="3" customWidth="1"/>
    <col min="4" max="4" width="12.54296875" style="3" customWidth="1"/>
    <col min="5" max="5" width="12" style="3" customWidth="1"/>
    <col min="6" max="6" width="12.453125" style="3" customWidth="1"/>
    <col min="7" max="7" width="12.54296875" style="3" customWidth="1"/>
    <col min="8" max="8" width="12" style="3" customWidth="1"/>
    <col min="9" max="9" width="11.6328125" style="3" customWidth="1"/>
    <col min="10" max="11" width="12.26953125" style="3" customWidth="1"/>
    <col min="12" max="12" width="11.90625" style="3" customWidth="1"/>
    <col min="13" max="13" width="12.453125" style="3" customWidth="1"/>
    <col min="14" max="14" width="12.1796875" style="3" customWidth="1"/>
    <col min="15" max="16384" width="9.1796875" style="3"/>
  </cols>
  <sheetData>
    <row r="1" spans="1:14" ht="15" x14ac:dyDescent="0.3">
      <c r="A1" s="14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16</v>
      </c>
      <c r="C6" s="8">
        <v>9</v>
      </c>
      <c r="D6" s="8">
        <v>16</v>
      </c>
      <c r="E6" s="8">
        <v>8</v>
      </c>
      <c r="F6" s="8">
        <v>18</v>
      </c>
      <c r="G6" s="8">
        <v>20</v>
      </c>
      <c r="H6" s="8">
        <v>39</v>
      </c>
      <c r="I6" s="8">
        <v>42</v>
      </c>
      <c r="J6" s="8">
        <v>12</v>
      </c>
      <c r="K6" s="8">
        <v>14</v>
      </c>
      <c r="L6" s="8">
        <v>13</v>
      </c>
      <c r="M6" s="8">
        <v>9</v>
      </c>
      <c r="N6" s="9">
        <f>SUM(B6:M6)</f>
        <v>216</v>
      </c>
    </row>
    <row r="7" spans="1:14" ht="27" x14ac:dyDescent="0.35">
      <c r="A7" s="10" t="s">
        <v>3</v>
      </c>
      <c r="B7" s="11">
        <v>4</v>
      </c>
      <c r="C7" s="11">
        <v>3</v>
      </c>
      <c r="D7" s="11">
        <v>9</v>
      </c>
      <c r="E7" s="11">
        <v>3</v>
      </c>
      <c r="F7" s="11">
        <v>6</v>
      </c>
      <c r="G7" s="11">
        <v>5</v>
      </c>
      <c r="H7" s="11">
        <v>11</v>
      </c>
      <c r="I7" s="11">
        <v>4</v>
      </c>
      <c r="J7" s="11">
        <v>2</v>
      </c>
      <c r="K7" s="11">
        <v>2</v>
      </c>
      <c r="L7" s="11">
        <v>4</v>
      </c>
      <c r="M7" s="11">
        <v>2</v>
      </c>
      <c r="N7" s="9">
        <f>SUM(B7:M7)</f>
        <v>55</v>
      </c>
    </row>
    <row r="8" spans="1:14" ht="40.5" x14ac:dyDescent="0.35">
      <c r="A8" s="12" t="s">
        <v>2</v>
      </c>
      <c r="B8" s="13">
        <f t="shared" ref="B8:L8" si="0">B7/B6</f>
        <v>0.25</v>
      </c>
      <c r="C8" s="13">
        <f t="shared" si="0"/>
        <v>0.33333333333333331</v>
      </c>
      <c r="D8" s="13">
        <f t="shared" si="0"/>
        <v>0.5625</v>
      </c>
      <c r="E8" s="13">
        <f t="shared" si="0"/>
        <v>0.375</v>
      </c>
      <c r="F8" s="13">
        <f t="shared" si="0"/>
        <v>0.33333333333333331</v>
      </c>
      <c r="G8" s="13">
        <f t="shared" si="0"/>
        <v>0.25</v>
      </c>
      <c r="H8" s="13">
        <f t="shared" si="0"/>
        <v>0.28205128205128205</v>
      </c>
      <c r="I8" s="13">
        <f t="shared" si="0"/>
        <v>9.5238095238095233E-2</v>
      </c>
      <c r="J8" s="13">
        <f t="shared" si="0"/>
        <v>0.16666666666666666</v>
      </c>
      <c r="K8" s="13">
        <f t="shared" si="0"/>
        <v>0.14285714285714285</v>
      </c>
      <c r="L8" s="13">
        <f t="shared" si="0"/>
        <v>0.30769230769230771</v>
      </c>
      <c r="M8" s="13">
        <f t="shared" ref="M8:N8" si="1">M7/M6</f>
        <v>0.22222222222222221</v>
      </c>
      <c r="N8" s="13">
        <f t="shared" si="1"/>
        <v>0.25462962962962965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H43" sqref="H43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1.453125" style="3" customWidth="1"/>
    <col min="4" max="4" width="12.54296875" style="3" customWidth="1"/>
    <col min="5" max="5" width="12" style="3" customWidth="1"/>
    <col min="6" max="6" width="12.453125" style="3" customWidth="1"/>
    <col min="7" max="7" width="12.54296875" style="3" customWidth="1"/>
    <col min="8" max="8" width="12" style="3" customWidth="1"/>
    <col min="9" max="9" width="12.7265625" style="3" customWidth="1"/>
    <col min="10" max="11" width="12.26953125" style="3" customWidth="1"/>
    <col min="12" max="12" width="12.81640625" style="3" customWidth="1"/>
    <col min="13" max="13" width="12.453125" style="3" customWidth="1"/>
    <col min="14" max="14" width="12.179687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12</v>
      </c>
      <c r="C6" s="8">
        <v>19</v>
      </c>
      <c r="D6" s="8">
        <v>21</v>
      </c>
      <c r="E6" s="8">
        <v>23</v>
      </c>
      <c r="F6" s="8">
        <v>31</v>
      </c>
      <c r="G6" s="8">
        <v>38</v>
      </c>
      <c r="H6" s="8">
        <v>55</v>
      </c>
      <c r="I6" s="8">
        <v>25</v>
      </c>
      <c r="J6" s="8">
        <v>19</v>
      </c>
      <c r="K6" s="8">
        <v>27</v>
      </c>
      <c r="L6" s="8">
        <v>16</v>
      </c>
      <c r="M6" s="8">
        <v>4</v>
      </c>
      <c r="N6" s="9">
        <f>SUM(B6:M6)</f>
        <v>290</v>
      </c>
    </row>
    <row r="7" spans="1:14" ht="27" x14ac:dyDescent="0.35">
      <c r="A7" s="10" t="s">
        <v>3</v>
      </c>
      <c r="B7" s="11">
        <v>2</v>
      </c>
      <c r="C7" s="11">
        <v>1</v>
      </c>
      <c r="D7" s="11">
        <v>2</v>
      </c>
      <c r="E7" s="11">
        <v>4</v>
      </c>
      <c r="F7" s="11">
        <v>2</v>
      </c>
      <c r="G7" s="11">
        <v>4</v>
      </c>
      <c r="H7" s="11">
        <v>10</v>
      </c>
      <c r="I7" s="11">
        <v>4</v>
      </c>
      <c r="J7" s="11">
        <v>3</v>
      </c>
      <c r="K7" s="11">
        <v>5</v>
      </c>
      <c r="L7" s="11">
        <v>2</v>
      </c>
      <c r="M7" s="11">
        <v>0</v>
      </c>
      <c r="N7" s="9">
        <f>SUM(B7:M7)</f>
        <v>39</v>
      </c>
    </row>
    <row r="8" spans="1:14" ht="40.5" x14ac:dyDescent="0.35">
      <c r="A8" s="12" t="s">
        <v>2</v>
      </c>
      <c r="B8" s="13">
        <f t="shared" ref="B8:N8" si="0">B7/B6</f>
        <v>0.16666666666666666</v>
      </c>
      <c r="C8" s="13">
        <f t="shared" ref="C8:M8" si="1">C7/C6</f>
        <v>5.2631578947368418E-2</v>
      </c>
      <c r="D8" s="13">
        <f t="shared" ref="D8:L8" si="2">D7/D6</f>
        <v>9.5238095238095233E-2</v>
      </c>
      <c r="E8" s="13">
        <f t="shared" si="2"/>
        <v>0.17391304347826086</v>
      </c>
      <c r="F8" s="13">
        <f t="shared" si="2"/>
        <v>6.4516129032258063E-2</v>
      </c>
      <c r="G8" s="13">
        <f t="shared" si="2"/>
        <v>0.10526315789473684</v>
      </c>
      <c r="H8" s="13">
        <f t="shared" si="2"/>
        <v>0.18181818181818182</v>
      </c>
      <c r="I8" s="13">
        <f t="shared" si="2"/>
        <v>0.16</v>
      </c>
      <c r="J8" s="13">
        <f t="shared" si="2"/>
        <v>0.15789473684210525</v>
      </c>
      <c r="K8" s="13">
        <f t="shared" si="2"/>
        <v>0.18518518518518517</v>
      </c>
      <c r="L8" s="13">
        <f t="shared" si="2"/>
        <v>0.125</v>
      </c>
      <c r="M8" s="13">
        <f t="shared" si="1"/>
        <v>0</v>
      </c>
      <c r="N8" s="13">
        <f t="shared" si="0"/>
        <v>0.13448275862068965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2020-01-03T13:19:31Z</dcterms:modified>
</cp:coreProperties>
</file>