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680" yWindow="-20" windowWidth="28640" windowHeight="12270"/>
  </bookViews>
  <sheets>
    <sheet name="2019 m. Statistika" sheetId="8" r:id="rId1"/>
    <sheet name="2018 m. Statistika" sheetId="6" r:id="rId2"/>
  </sheets>
  <calcPr calcId="145621" iterate="1" iterateCount="3"/>
</workbook>
</file>

<file path=xl/calcChain.xml><?xml version="1.0" encoding="utf-8"?>
<calcChain xmlns="http://schemas.openxmlformats.org/spreadsheetml/2006/main">
  <c r="L8" i="8" l="1"/>
  <c r="K8" i="8" l="1"/>
  <c r="J8" i="8" l="1"/>
  <c r="I8" i="8" l="1"/>
  <c r="H8" i="8" l="1"/>
  <c r="G8" i="8" l="1"/>
  <c r="F8" i="8" l="1"/>
  <c r="E8" i="8" l="1"/>
  <c r="D8" i="8" l="1"/>
  <c r="C8" i="8" l="1"/>
  <c r="N7" i="8" l="1"/>
  <c r="N6" i="8"/>
  <c r="B8" i="8" l="1"/>
  <c r="M8" i="8" l="1"/>
  <c r="N8" i="8" l="1"/>
  <c r="L8" i="6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M8" i="6"/>
  <c r="B8" i="6" l="1"/>
  <c r="N8" i="6" l="1"/>
</calcChain>
</file>

<file path=xl/sharedStrings.xml><?xml version="1.0" encoding="utf-8"?>
<sst xmlns="http://schemas.openxmlformats.org/spreadsheetml/2006/main" count="40" uniqueCount="35">
  <si>
    <t>Viso paslaugų pagal mėnesius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</si>
  <si>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</si>
  <si>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„Verslo liudijimo išdavimas/pratęsimas/nutraukimas“ ataskaita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</si>
  <si>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 užsakytomis paslaugomis)</t>
    </r>
  </si>
  <si>
    <t>Bendras užsakytų paslaugų skaičius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</si>
  <si>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</si>
  <si>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</si>
  <si>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</si>
  <si>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</si>
  <si>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</si>
  <si>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</si>
  <si>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</si>
  <si>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</si>
  <si>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</si>
  <si>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</si>
  <si>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</si>
  <si>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</si>
  <si>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</si>
  <si>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</si>
  <si>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</si>
  <si>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</si>
  <si>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</si>
  <si>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</si>
  <si>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</si>
  <si>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</si>
  <si>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</si>
  <si>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</si>
  <si>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</si>
  <si>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</si>
  <si>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</si>
  <si>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</si>
  <si>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</si>
  <si>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</si>
  <si>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2020.01.03</t>
  </si>
  <si>
    <t>2019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</si>
</sst>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užsakytų paslaugų 2019.01.01-2019.1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.3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skaičius 39298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3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- 263303</a:t>
            </a:r>
          </a:p>
        </c:rich>
      </c:tx>
      <c:layout>
        <c:manualLayout>
          <c:xMode val="edge"/>
          <c:yMode val="edge"/>
          <c:x val="0.25695885509839"/>
          <c:y val="2.85204991087344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905581492578909E-2"/>
          <c:y val="0.17075918986062572"/>
          <c:w val="0.88417768790574325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užsakytų paslaugų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"/>
              <c:layout>
                <c:manualLayout>
                  <c:x val="-3.0441400304414001E-3"/>
                  <c:y val="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9.1954022988505746E-3"/>
                  <c:y val="5.87600049600922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82800982800982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1238695201562476E-16"/>
                  <c:y val="-1.602564102564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40780</c:v>
                </c:pt>
                <c:pt idx="1">
                  <c:v>25036</c:v>
                </c:pt>
                <c:pt idx="2">
                  <c:v>30443</c:v>
                </c:pt>
                <c:pt idx="3">
                  <c:v>33626</c:v>
                </c:pt>
                <c:pt idx="4">
                  <c:v>33478</c:v>
                </c:pt>
                <c:pt idx="5">
                  <c:v>33808</c:v>
                </c:pt>
                <c:pt idx="6">
                  <c:v>36895</c:v>
                </c:pt>
                <c:pt idx="7">
                  <c:v>29658</c:v>
                </c:pt>
                <c:pt idx="8">
                  <c:v>37110</c:v>
                </c:pt>
                <c:pt idx="9">
                  <c:v>31609</c:v>
                </c:pt>
                <c:pt idx="10">
                  <c:v>26959</c:v>
                </c:pt>
                <c:pt idx="11">
                  <c:v>33581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0556454415800764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7466172892773077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761348897535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1880333645724763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18806744487678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76066729145062E-2"/>
                  <c:y val="-1.9230769230769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072682099387296E-2"/>
                  <c:y val="1.28202604482132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55200655200655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19000819000830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6171599239750199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25495</c:v>
                </c:pt>
                <c:pt idx="1">
                  <c:v>16772</c:v>
                </c:pt>
                <c:pt idx="2">
                  <c:v>19933</c:v>
                </c:pt>
                <c:pt idx="3">
                  <c:v>21471</c:v>
                </c:pt>
                <c:pt idx="4">
                  <c:v>22241</c:v>
                </c:pt>
                <c:pt idx="5">
                  <c:v>22914</c:v>
                </c:pt>
                <c:pt idx="6">
                  <c:v>23833</c:v>
                </c:pt>
                <c:pt idx="7">
                  <c:v>20345</c:v>
                </c:pt>
                <c:pt idx="8">
                  <c:v>25104</c:v>
                </c:pt>
                <c:pt idx="9">
                  <c:v>21335</c:v>
                </c:pt>
                <c:pt idx="10">
                  <c:v>19647</c:v>
                </c:pt>
                <c:pt idx="11">
                  <c:v>24213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58"/>
        <c:axId val="285857280"/>
        <c:axId val="285858816"/>
      </c:barChart>
      <c:catAx>
        <c:axId val="2858572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858816"/>
        <c:crosses val="autoZero"/>
        <c:auto val="1"/>
        <c:lblAlgn val="ctr"/>
        <c:lblOffset val="100"/>
        <c:noMultiLvlLbl val="0"/>
      </c:catAx>
      <c:valAx>
        <c:axId val="285858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857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375447785378329"/>
          <c:y val="0.92763400969109633"/>
          <c:w val="0.81028848034707568"/>
          <c:h val="5.313522107813446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.3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67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,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00%</a:t>
            </a:r>
          </a:p>
        </c:rich>
      </c:tx>
      <c:layout>
        <c:manualLayout>
          <c:xMode val="edge"/>
          <c:yMode val="edge"/>
          <c:x val="0.15740693312989856"/>
          <c:y val="2.31213872832369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04740945182541"/>
          <c:y val="0.15407066891205076"/>
          <c:w val="0.84702732470941133"/>
          <c:h val="0.68313443478524727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940295084473661E-2"/>
                  <c:y val="-4.508427776007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297656141347608E-2"/>
                  <c:y val="-3.820824420068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413648293963254E-2"/>
                  <c:y val="-4.357289153884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243924911396123E-2"/>
                  <c:y val="-3.4961252988776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45316214931051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94225721784777E-2"/>
                  <c:y val="-7.389771365284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942938659058486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040944881889767E-2"/>
                  <c:y val="-5.949084399132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444729292559359E-2"/>
                  <c:y val="-6.2337020011226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840082489688786E-2"/>
                  <c:y val="4.8816166765281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505860290670432E-3"/>
                  <c:y val="-4.1536863966770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4922118380062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0.62518391368317805</c:v>
                </c:pt>
                <c:pt idx="1">
                  <c:v>0.66991532193641157</c:v>
                </c:pt>
                <c:pt idx="2">
                  <c:v>0.65476464211805674</c:v>
                </c:pt>
                <c:pt idx="3">
                  <c:v>0.63852376137512634</c:v>
                </c:pt>
                <c:pt idx="4">
                  <c:v>0.66434673516936493</c:v>
                </c:pt>
                <c:pt idx="5">
                  <c:v>0.67776857548509228</c:v>
                </c:pt>
                <c:pt idx="6">
                  <c:v>0.64596828838596021</c:v>
                </c:pt>
                <c:pt idx="7">
                  <c:v>0.68598691752646845</c:v>
                </c:pt>
                <c:pt idx="8">
                  <c:v>0.67647534357316086</c:v>
                </c:pt>
                <c:pt idx="9">
                  <c:v>0.67496599069885155</c:v>
                </c:pt>
                <c:pt idx="10">
                  <c:v>0.72877332245261328</c:v>
                </c:pt>
                <c:pt idx="11">
                  <c:v>0.72103272683958186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428544"/>
        <c:axId val="286459008"/>
      </c:lineChart>
      <c:catAx>
        <c:axId val="2864285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459008"/>
        <c:crosses val="autoZero"/>
        <c:auto val="1"/>
        <c:lblAlgn val="ctr"/>
        <c:lblOffset val="100"/>
        <c:noMultiLvlLbl val="0"/>
      </c:catAx>
      <c:valAx>
        <c:axId val="286459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42854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užsakytų paslaugų 2018.01.01-2018.1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.3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skaičius 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8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0350,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99486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73706540107143E-2"/>
          <c:y val="0.17075913587724612"/>
          <c:w val="0.88417768790574325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užsakytų paslaugų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"/>
              <c:layout>
                <c:manualLayout>
                  <c:x val="-3.0441400304414001E-3"/>
                  <c:y val="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9.1954022988505746E-3"/>
                  <c:y val="5.87600049600922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82800982800982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1238695201562476E-16"/>
                  <c:y val="-1.602564102564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43434</c:v>
                </c:pt>
                <c:pt idx="1">
                  <c:v>22675</c:v>
                </c:pt>
                <c:pt idx="2">
                  <c:v>28086</c:v>
                </c:pt>
                <c:pt idx="3">
                  <c:v>34309</c:v>
                </c:pt>
                <c:pt idx="4">
                  <c:v>35341</c:v>
                </c:pt>
                <c:pt idx="5">
                  <c:v>33421</c:v>
                </c:pt>
                <c:pt idx="6">
                  <c:v>34585</c:v>
                </c:pt>
                <c:pt idx="7">
                  <c:v>30466</c:v>
                </c:pt>
                <c:pt idx="8">
                  <c:v>32165</c:v>
                </c:pt>
                <c:pt idx="9">
                  <c:v>32100</c:v>
                </c:pt>
                <c:pt idx="10">
                  <c:v>27232</c:v>
                </c:pt>
                <c:pt idx="11">
                  <c:v>26536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0556454415800764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7466172892773077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761348897535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1880333645724763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18806744487678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76066729145062E-2"/>
                  <c:y val="-1.9230769230769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072682099387296E-2"/>
                  <c:y val="1.28202604482132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55200655200655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19000819000830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6171599239750199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21610</c:v>
                </c:pt>
                <c:pt idx="1">
                  <c:v>11846</c:v>
                </c:pt>
                <c:pt idx="2">
                  <c:v>13708</c:v>
                </c:pt>
                <c:pt idx="3">
                  <c:v>16968</c:v>
                </c:pt>
                <c:pt idx="4">
                  <c:v>19054</c:v>
                </c:pt>
                <c:pt idx="5">
                  <c:v>16918</c:v>
                </c:pt>
                <c:pt idx="6">
                  <c:v>17463</c:v>
                </c:pt>
                <c:pt idx="7">
                  <c:v>15829</c:v>
                </c:pt>
                <c:pt idx="8">
                  <c:v>17866</c:v>
                </c:pt>
                <c:pt idx="9">
                  <c:v>16212</c:v>
                </c:pt>
                <c:pt idx="10">
                  <c:v>15384</c:v>
                </c:pt>
                <c:pt idx="11">
                  <c:v>16628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58"/>
        <c:axId val="286800512"/>
        <c:axId val="286806400"/>
      </c:barChart>
      <c:catAx>
        <c:axId val="28680051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806400"/>
        <c:crosses val="autoZero"/>
        <c:auto val="1"/>
        <c:lblAlgn val="ctr"/>
        <c:lblOffset val="100"/>
        <c:noMultiLvlLbl val="0"/>
      </c:catAx>
      <c:valAx>
        <c:axId val="2868064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800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375447785378329"/>
          <c:y val="0.92763400969109633"/>
          <c:w val="0.81028848034707568"/>
          <c:h val="5.313522107813446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.3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5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2,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45%</a:t>
            </a:r>
          </a:p>
        </c:rich>
      </c:tx>
      <c:layout>
        <c:manualLayout>
          <c:xMode val="edge"/>
          <c:yMode val="edge"/>
          <c:x val="0.15740693312989856"/>
          <c:y val="2.31213872832369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04740945182541"/>
          <c:y val="0.15407066891205076"/>
          <c:w val="0.84702732470941133"/>
          <c:h val="0.68313443478524727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940295084473661E-2"/>
                  <c:y val="-4.508427776007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297656141347608E-2"/>
                  <c:y val="-3.820824420068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413648293963254E-2"/>
                  <c:y val="-4.357289153884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601401387326586E-2"/>
                  <c:y val="-3.1004809369927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45316214931051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94225721784777E-2"/>
                  <c:y val="-7.389771365284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942938659058486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040944881889767E-2"/>
                  <c:y val="-5.949084399132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444729292559359E-2"/>
                  <c:y val="-6.2337020011226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840082489688786E-2"/>
                  <c:y val="4.8816166765281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505860290670432E-3"/>
                  <c:y val="-4.1536863966770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4922118380062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0.49753649214900769</c:v>
                </c:pt>
                <c:pt idx="1">
                  <c:v>0.52242557883131202</c:v>
                </c:pt>
                <c:pt idx="2">
                  <c:v>0.48807234921313108</c:v>
                </c:pt>
                <c:pt idx="3">
                  <c:v>0.49456410854294791</c:v>
                </c:pt>
                <c:pt idx="4">
                  <c:v>0.53914716618092295</c:v>
                </c:pt>
                <c:pt idx="5">
                  <c:v>0.50620867119475776</c:v>
                </c:pt>
                <c:pt idx="6">
                  <c:v>0.50492988289720975</c:v>
                </c:pt>
                <c:pt idx="7">
                  <c:v>0.51956279130834371</c:v>
                </c:pt>
                <c:pt idx="8">
                  <c:v>0.55544846883258203</c:v>
                </c:pt>
                <c:pt idx="9">
                  <c:v>0.50504672897196257</c:v>
                </c:pt>
                <c:pt idx="10">
                  <c:v>0.56492361927144541</c:v>
                </c:pt>
                <c:pt idx="11">
                  <c:v>0.62662044015676821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606080"/>
        <c:axId val="286607616"/>
      </c:lineChart>
      <c:catAx>
        <c:axId val="2866060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607616"/>
        <c:crosses val="autoZero"/>
        <c:auto val="1"/>
        <c:lblAlgn val="ctr"/>
        <c:lblOffset val="100"/>
        <c:noMultiLvlLbl val="0"/>
      </c:catAx>
      <c:valAx>
        <c:axId val="2866076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60608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171450</xdr:rowOff>
    </xdr:from>
    <xdr:to>
      <xdr:col>7</xdr:col>
      <xdr:colOff>228600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190499</xdr:rowOff>
    </xdr:from>
    <xdr:to>
      <xdr:col>7</xdr:col>
      <xdr:colOff>247650</xdr:colOff>
      <xdr:row>51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171450</xdr:rowOff>
    </xdr:from>
    <xdr:to>
      <xdr:col>7</xdr:col>
      <xdr:colOff>228600</xdr:colOff>
      <xdr:row>30</xdr:row>
      <xdr:rowOff>133350</xdr:rowOff>
    </xdr:to>
    <xdr:graphicFrame macro="">
      <xdr:nvGraphicFramePr>
        <xdr:cNvPr id="311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190499</xdr:rowOff>
    </xdr:from>
    <xdr:to>
      <xdr:col>7</xdr:col>
      <xdr:colOff>247650</xdr:colOff>
      <xdr:row>51</xdr:row>
      <xdr:rowOff>123824</xdr:rowOff>
    </xdr:to>
    <xdr:graphicFrame macro="">
      <xdr:nvGraphicFramePr>
        <xdr:cNvPr id="3113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J13" sqref="J13"/>
    </sheetView>
  </sheetViews>
  <sheetFormatPr defaultColWidth="9.1796875" defaultRowHeight="13.5" x14ac:dyDescent="0.35"/>
  <cols>
    <col min="1" max="1" width="53.453125" style="3" customWidth="1"/>
    <col min="2" max="2" width="12.1796875" style="3" customWidth="1"/>
    <col min="3" max="3" width="11.453125" style="3" customWidth="1"/>
    <col min="4" max="4" width="11.7265625" style="3" customWidth="1"/>
    <col min="5" max="5" width="12" style="3" customWidth="1"/>
    <col min="6" max="6" width="12.1796875" style="3" customWidth="1"/>
    <col min="7" max="7" width="12.54296875" style="3" customWidth="1"/>
    <col min="8" max="8" width="12.453125" style="3" customWidth="1"/>
    <col min="9" max="9" width="12.54296875" style="3" customWidth="1"/>
    <col min="10" max="10" width="12" style="3" customWidth="1"/>
    <col min="11" max="11" width="11.90625" style="3" customWidth="1"/>
    <col min="12" max="13" width="12.26953125" style="3" customWidth="1"/>
    <col min="14" max="14" width="14.1796875" style="3" customWidth="1"/>
    <col min="15" max="16384" width="9.1796875" style="3"/>
  </cols>
  <sheetData>
    <row r="1" spans="1:14" ht="15" x14ac:dyDescent="0.3">
      <c r="A1" s="12" t="s">
        <v>33</v>
      </c>
    </row>
    <row r="2" spans="1:14" ht="14.5" x14ac:dyDescent="0.35">
      <c r="A2" s="1" t="s">
        <v>2</v>
      </c>
    </row>
    <row r="3" spans="1:14" x14ac:dyDescent="0.35">
      <c r="A3" s="2" t="s">
        <v>20</v>
      </c>
    </row>
    <row r="4" spans="1:14" x14ac:dyDescent="0.35">
      <c r="B4" s="13" t="s">
        <v>0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27" x14ac:dyDescent="0.35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5">
      <c r="A6" s="7" t="s">
        <v>4</v>
      </c>
      <c r="B6" s="8">
        <v>40780</v>
      </c>
      <c r="C6" s="8">
        <v>25036</v>
      </c>
      <c r="D6" s="8">
        <v>30443</v>
      </c>
      <c r="E6" s="8">
        <v>33626</v>
      </c>
      <c r="F6" s="8">
        <v>33478</v>
      </c>
      <c r="G6" s="8">
        <v>33808</v>
      </c>
      <c r="H6" s="8">
        <v>36895</v>
      </c>
      <c r="I6" s="8">
        <v>29658</v>
      </c>
      <c r="J6" s="8">
        <v>37110</v>
      </c>
      <c r="K6" s="8">
        <v>31609</v>
      </c>
      <c r="L6" s="8">
        <v>26959</v>
      </c>
      <c r="M6" s="8">
        <v>33581</v>
      </c>
      <c r="N6" s="8">
        <f>SUM(B6:M6)</f>
        <v>392983</v>
      </c>
    </row>
    <row r="7" spans="1:14" ht="27" x14ac:dyDescent="0.35">
      <c r="A7" s="9" t="s">
        <v>1</v>
      </c>
      <c r="B7" s="8">
        <v>25495</v>
      </c>
      <c r="C7" s="8">
        <v>16772</v>
      </c>
      <c r="D7" s="8">
        <v>19933</v>
      </c>
      <c r="E7" s="8">
        <v>21471</v>
      </c>
      <c r="F7" s="8">
        <v>22241</v>
      </c>
      <c r="G7" s="8">
        <v>22914</v>
      </c>
      <c r="H7" s="8">
        <v>23833</v>
      </c>
      <c r="I7" s="8">
        <v>20345</v>
      </c>
      <c r="J7" s="8">
        <v>25104</v>
      </c>
      <c r="K7" s="8">
        <v>21335</v>
      </c>
      <c r="L7" s="8">
        <v>19647</v>
      </c>
      <c r="M7" s="8">
        <v>24213</v>
      </c>
      <c r="N7" s="8">
        <f>SUM(B7:M7)</f>
        <v>263303</v>
      </c>
    </row>
    <row r="8" spans="1:14" ht="27" x14ac:dyDescent="0.35">
      <c r="A8" s="10" t="s">
        <v>3</v>
      </c>
      <c r="B8" s="11">
        <f t="shared" ref="B8:L8" si="0">B7/B6</f>
        <v>0.62518391368317805</v>
      </c>
      <c r="C8" s="11">
        <f t="shared" si="0"/>
        <v>0.66991532193641157</v>
      </c>
      <c r="D8" s="11">
        <f t="shared" si="0"/>
        <v>0.65476464211805674</v>
      </c>
      <c r="E8" s="11">
        <f t="shared" si="0"/>
        <v>0.63852376137512634</v>
      </c>
      <c r="F8" s="11">
        <f t="shared" si="0"/>
        <v>0.66434673516936493</v>
      </c>
      <c r="G8" s="11">
        <f t="shared" si="0"/>
        <v>0.67776857548509228</v>
      </c>
      <c r="H8" s="11">
        <f t="shared" si="0"/>
        <v>0.64596828838596021</v>
      </c>
      <c r="I8" s="11">
        <f t="shared" si="0"/>
        <v>0.68598691752646845</v>
      </c>
      <c r="J8" s="11">
        <f t="shared" si="0"/>
        <v>0.67647534357316086</v>
      </c>
      <c r="K8" s="11">
        <f t="shared" si="0"/>
        <v>0.67496599069885155</v>
      </c>
      <c r="L8" s="11">
        <f t="shared" si="0"/>
        <v>0.72877332245261328</v>
      </c>
      <c r="M8" s="11">
        <f t="shared" ref="M8:N8" si="1">M7/M6</f>
        <v>0.72103272683958186</v>
      </c>
      <c r="N8" s="11">
        <f t="shared" si="1"/>
        <v>0.67001117096668306</v>
      </c>
    </row>
  </sheetData>
  <mergeCells count="1">
    <mergeCell ref="B4:N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M27" sqref="M27"/>
    </sheetView>
  </sheetViews>
  <sheetFormatPr defaultColWidth="9.1796875" defaultRowHeight="13.5" x14ac:dyDescent="0.35"/>
  <cols>
    <col min="1" max="1" width="53.453125" style="3" customWidth="1"/>
    <col min="2" max="2" width="12.1796875" style="3" customWidth="1"/>
    <col min="3" max="3" width="11.453125" style="3" customWidth="1"/>
    <col min="4" max="4" width="11.7265625" style="3" customWidth="1"/>
    <col min="5" max="5" width="12.7265625" style="3" customWidth="1"/>
    <col min="6" max="6" width="12.81640625" style="3" customWidth="1"/>
    <col min="7" max="7" width="12.54296875" style="3" customWidth="1"/>
    <col min="8" max="8" width="12.453125" style="3" customWidth="1"/>
    <col min="9" max="9" width="12.54296875" style="3" customWidth="1"/>
    <col min="10" max="10" width="12" style="3" customWidth="1"/>
    <col min="11" max="11" width="12.81640625" style="3" customWidth="1"/>
    <col min="12" max="13" width="12.26953125" style="3" customWidth="1"/>
    <col min="14" max="14" width="14.1796875" style="3" customWidth="1"/>
    <col min="15" max="16384" width="9.1796875" style="3"/>
  </cols>
  <sheetData>
    <row r="1" spans="1:14" ht="15" x14ac:dyDescent="0.3">
      <c r="A1" s="12" t="s">
        <v>17</v>
      </c>
    </row>
    <row r="2" spans="1:14" ht="14.5" x14ac:dyDescent="0.35">
      <c r="A2" s="1" t="s">
        <v>2</v>
      </c>
    </row>
    <row r="3" spans="1:14" x14ac:dyDescent="0.35">
      <c r="A3" s="2" t="s">
        <v>18</v>
      </c>
    </row>
    <row r="4" spans="1:14" x14ac:dyDescent="0.35">
      <c r="B4" s="13" t="s">
        <v>0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5">
      <c r="A6" s="7" t="s">
        <v>4</v>
      </c>
      <c r="B6" s="8">
        <v>43434</v>
      </c>
      <c r="C6" s="8">
        <v>22675</v>
      </c>
      <c r="D6" s="8">
        <v>28086</v>
      </c>
      <c r="E6" s="8">
        <v>34309</v>
      </c>
      <c r="F6" s="8">
        <v>35341</v>
      </c>
      <c r="G6" s="8">
        <v>33421</v>
      </c>
      <c r="H6" s="8">
        <v>34585</v>
      </c>
      <c r="I6" s="8">
        <v>30466</v>
      </c>
      <c r="J6" s="8">
        <v>32165</v>
      </c>
      <c r="K6" s="8">
        <v>32100</v>
      </c>
      <c r="L6" s="8">
        <v>27232</v>
      </c>
      <c r="M6" s="8">
        <v>26536</v>
      </c>
      <c r="N6" s="8">
        <f>SUM(B6:M6)</f>
        <v>380350</v>
      </c>
    </row>
    <row r="7" spans="1:14" ht="27" x14ac:dyDescent="0.35">
      <c r="A7" s="9" t="s">
        <v>1</v>
      </c>
      <c r="B7" s="8">
        <v>21610</v>
      </c>
      <c r="C7" s="8">
        <v>11846</v>
      </c>
      <c r="D7" s="8">
        <v>13708</v>
      </c>
      <c r="E7" s="8">
        <v>16968</v>
      </c>
      <c r="F7" s="8">
        <v>19054</v>
      </c>
      <c r="G7" s="8">
        <v>16918</v>
      </c>
      <c r="H7" s="8">
        <v>17463</v>
      </c>
      <c r="I7" s="8">
        <v>15829</v>
      </c>
      <c r="J7" s="8">
        <v>17866</v>
      </c>
      <c r="K7" s="8">
        <v>16212</v>
      </c>
      <c r="L7" s="8">
        <v>15384</v>
      </c>
      <c r="M7" s="8">
        <v>16628</v>
      </c>
      <c r="N7" s="8">
        <f>SUM(B7:M7)</f>
        <v>199486</v>
      </c>
    </row>
    <row r="8" spans="1:14" ht="27" x14ac:dyDescent="0.35">
      <c r="A8" s="10" t="s">
        <v>3</v>
      </c>
      <c r="B8" s="11">
        <f t="shared" ref="B8:N8" si="0">B7/B6</f>
        <v>0.49753649214900769</v>
      </c>
      <c r="C8" s="11">
        <f t="shared" ref="C8:L8" si="1">C7/C6</f>
        <v>0.52242557883131202</v>
      </c>
      <c r="D8" s="11">
        <f t="shared" si="1"/>
        <v>0.48807234921313108</v>
      </c>
      <c r="E8" s="11">
        <f t="shared" si="1"/>
        <v>0.49456410854294791</v>
      </c>
      <c r="F8" s="11">
        <f t="shared" si="1"/>
        <v>0.53914716618092295</v>
      </c>
      <c r="G8" s="11">
        <f t="shared" si="1"/>
        <v>0.50620867119475776</v>
      </c>
      <c r="H8" s="11">
        <f t="shared" si="1"/>
        <v>0.50492988289720975</v>
      </c>
      <c r="I8" s="11">
        <f t="shared" si="1"/>
        <v>0.51956279130834371</v>
      </c>
      <c r="J8" s="11">
        <f t="shared" si="1"/>
        <v>0.55544846883258203</v>
      </c>
      <c r="K8" s="11">
        <f t="shared" si="1"/>
        <v>0.50504672897196257</v>
      </c>
      <c r="L8" s="11">
        <f t="shared" si="1"/>
        <v>0.56492361927144541</v>
      </c>
      <c r="M8" s="11">
        <f t="shared" si="0"/>
        <v>0.62662044015676821</v>
      </c>
      <c r="N8" s="11">
        <f t="shared" si="0"/>
        <v>0.52448008413303537</v>
      </c>
    </row>
  </sheetData>
  <mergeCells count="1">
    <mergeCell ref="B4:N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2020-01-03T13:43:28Z</dcterms:modified>
</cp:coreProperties>
</file>