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0" windowWidth="20960" windowHeight="12270"/>
  </bookViews>
  <sheets>
    <sheet name="2019 m. Statistika" sheetId="3" r:id="rId1"/>
    <sheet name="2018 m. Statistika" sheetId="5" r:id="rId2"/>
  </sheets>
  <calcPr calcId="145621"/>
</workbook>
</file>

<file path=xl/calcChain.xml><?xml version="1.0" encoding="utf-8"?>
<calcChain xmlns="http://schemas.openxmlformats.org/spreadsheetml/2006/main">
  <c r="D8" i="3" l="1"/>
  <c r="C8" i="3" l="1"/>
  <c r="F7" i="3" l="1"/>
  <c r="F6" i="3"/>
  <c r="B8" i="3" l="1"/>
  <c r="M8" i="5" l="1"/>
  <c r="L8" i="5"/>
  <c r="K8" i="5"/>
  <c r="J8" i="5"/>
  <c r="I8" i="5"/>
  <c r="H8" i="5"/>
  <c r="G8" i="5"/>
  <c r="F8" i="5"/>
  <c r="E8" i="5"/>
  <c r="D8" i="5"/>
  <c r="C8" i="5"/>
  <c r="B8" i="5"/>
  <c r="N7" i="5"/>
  <c r="N8" i="5" s="1"/>
  <c r="N6" i="5"/>
  <c r="E8" i="3" l="1"/>
  <c r="F8" i="3" l="1"/>
</calcChain>
</file>

<file path=xl/sharedStrings.xml><?xml version="1.0" encoding="utf-8"?>
<sst xmlns="http://schemas.openxmlformats.org/spreadsheetml/2006/main" count="32" uniqueCount="27">
  <si>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</si>
  <si>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</si>
  <si>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</si>
  <si>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</si>
  <si>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„Akcizinių leidimų išdavimas“ ataskaita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</si>
  <si>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</si>
  <si>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</si>
  <si>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</si>
  <si>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</si>
  <si>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</si>
  <si>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</si>
  <si>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</si>
  <si>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</si>
  <si>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</si>
  <si>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</si>
  <si>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</si>
  <si>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</si>
  <si>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Per laikotarpį 2018.01.01-2018.12.31</t>
  </si>
  <si>
    <t>2018 12 mėn.</t>
  </si>
  <si>
    <t>Atnaujinimo data:  2019.01.02</t>
  </si>
  <si>
    <t>Per laikotarpį 2019.01.01-2019.12.31</t>
  </si>
  <si>
    <t>2019 01 mėn.</t>
  </si>
  <si>
    <t>Viso 2019 m.</t>
  </si>
  <si>
    <t>2019 02 mėn.</t>
  </si>
  <si>
    <t>2019 03 mėn.</t>
  </si>
  <si>
    <t>Atnaujinimo data:  2019.05.02</t>
  </si>
  <si>
    <t>2019 04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</si>
</sst>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- 2532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- 1706</a:t>
            </a:r>
          </a:p>
        </c:rich>
      </c:tx>
      <c:layout>
        <c:manualLayout>
          <c:xMode val="edge"/>
          <c:yMode val="edge"/>
          <c:x val="0.1671657445197943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179081338236971E-2"/>
          <c:y val="0.21046143425620184"/>
          <c:w val="0.85834295713035869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6331673156249799E-17"/>
                  <c:y val="-2.6468155500413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9.5923261390887284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Statistika'!$B$6:$E$6</c:f>
              <c:numCache>
                <c:formatCode>General</c:formatCode>
                <c:ptCount val="4"/>
                <c:pt idx="0">
                  <c:v>998</c:v>
                </c:pt>
                <c:pt idx="1">
                  <c:v>712</c:v>
                </c:pt>
                <c:pt idx="2">
                  <c:v>492</c:v>
                </c:pt>
                <c:pt idx="3">
                  <c:v>330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587301587301616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87301587301587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87301587301587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9365079365079361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93650793650793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76190476190476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64672648720505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97607178464606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9760717846459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8516615279205209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Statistika'!$B$7:$E$7</c:f>
              <c:numCache>
                <c:formatCode>General</c:formatCode>
                <c:ptCount val="4"/>
                <c:pt idx="0">
                  <c:v>661</c:v>
                </c:pt>
                <c:pt idx="1">
                  <c:v>496</c:v>
                </c:pt>
                <c:pt idx="2">
                  <c:v>334</c:v>
                </c:pt>
                <c:pt idx="3">
                  <c:v>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8"/>
        <c:axId val="285472256"/>
        <c:axId val="285473792"/>
      </c:barChart>
      <c:catAx>
        <c:axId val="28547225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473792"/>
        <c:crosses val="autoZero"/>
        <c:auto val="1"/>
        <c:lblAlgn val="ctr"/>
        <c:lblOffset val="100"/>
        <c:noMultiLvlLbl val="0"/>
      </c:catAx>
      <c:valAx>
        <c:axId val="2854737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472256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11349217439544881"/>
          <c:y val="0.86905479246855932"/>
          <c:w val="0.80394794618768373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67,38%</a:t>
            </a:r>
          </a:p>
        </c:rich>
      </c:tx>
      <c:layout>
        <c:manualLayout>
          <c:xMode val="edge"/>
          <c:yMode val="edge"/>
          <c:x val="0.11022885666345815"/>
          <c:y val="4.47002745346486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26941094388519E-2"/>
          <c:y val="0.26360320344572313"/>
          <c:w val="0.85276588446246204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2.6416425794876908E-2"/>
                  <c:y val="-5.021367521367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69653862329E-2"/>
                  <c:y val="-6.9444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813895781637719E-2"/>
                  <c:y val="-4.778972520908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463819257396161E-2"/>
                  <c:y val="-4.2017980511056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783869686134287E-3"/>
                  <c:y val="3.0651340996168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3520374081497298E-3"/>
                  <c:y val="-2.6819923371647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864916184074087E-2"/>
                  <c:y val="3.44827586206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Statistika'!$B$8:$E$8</c:f>
              <c:numCache>
                <c:formatCode>0.00%</c:formatCode>
                <c:ptCount val="4"/>
                <c:pt idx="0">
                  <c:v>0.66232464929859725</c:v>
                </c:pt>
                <c:pt idx="1">
                  <c:v>0.6966292134831461</c:v>
                </c:pt>
                <c:pt idx="2">
                  <c:v>0.67886178861788615</c:v>
                </c:pt>
                <c:pt idx="3">
                  <c:v>0.65151515151515149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711744"/>
        <c:axId val="286069888"/>
      </c:lineChart>
      <c:catAx>
        <c:axId val="28571174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069888"/>
        <c:crosses val="autoZero"/>
        <c:auto val="1"/>
        <c:lblAlgn val="ctr"/>
        <c:lblOffset val="100"/>
        <c:noMultiLvlLbl val="0"/>
      </c:catAx>
      <c:valAx>
        <c:axId val="2860698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71174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- 8747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- 5304</a:t>
            </a:r>
          </a:p>
        </c:rich>
      </c:tx>
      <c:layout>
        <c:manualLayout>
          <c:xMode val="edge"/>
          <c:yMode val="edge"/>
          <c:x val="0.1671657445197943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179081338236971E-2"/>
          <c:y val="0.21046143425620184"/>
          <c:w val="0.85834295713035869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6331673156249799E-17"/>
                  <c:y val="-2.6468155500413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9.5923261390887284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915</c:v>
                </c:pt>
                <c:pt idx="1">
                  <c:v>773</c:v>
                </c:pt>
                <c:pt idx="2">
                  <c:v>564</c:v>
                </c:pt>
                <c:pt idx="3">
                  <c:v>329</c:v>
                </c:pt>
                <c:pt idx="4">
                  <c:v>362</c:v>
                </c:pt>
                <c:pt idx="5">
                  <c:v>436</c:v>
                </c:pt>
                <c:pt idx="6">
                  <c:v>1197</c:v>
                </c:pt>
                <c:pt idx="7">
                  <c:v>831</c:v>
                </c:pt>
                <c:pt idx="8">
                  <c:v>802</c:v>
                </c:pt>
                <c:pt idx="9">
                  <c:v>1041</c:v>
                </c:pt>
                <c:pt idx="10">
                  <c:v>821</c:v>
                </c:pt>
                <c:pt idx="11">
                  <c:v>676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587301587301616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87301587301587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87301587301587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9365079365079361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93650793650793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76190476190476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64672648720505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97607178464606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9760717846459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8516615279205209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544</c:v>
                </c:pt>
                <c:pt idx="1">
                  <c:v>498</c:v>
                </c:pt>
                <c:pt idx="2">
                  <c:v>334</c:v>
                </c:pt>
                <c:pt idx="3">
                  <c:v>189</c:v>
                </c:pt>
                <c:pt idx="4">
                  <c:v>195</c:v>
                </c:pt>
                <c:pt idx="5">
                  <c:v>258</c:v>
                </c:pt>
                <c:pt idx="6">
                  <c:v>816</c:v>
                </c:pt>
                <c:pt idx="7">
                  <c:v>482</c:v>
                </c:pt>
                <c:pt idx="8">
                  <c:v>486</c:v>
                </c:pt>
                <c:pt idx="9">
                  <c:v>597</c:v>
                </c:pt>
                <c:pt idx="10">
                  <c:v>490</c:v>
                </c:pt>
                <c:pt idx="11">
                  <c:v>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8"/>
        <c:axId val="286485120"/>
        <c:axId val="286491008"/>
      </c:barChart>
      <c:catAx>
        <c:axId val="2864851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491008"/>
        <c:crosses val="autoZero"/>
        <c:auto val="1"/>
        <c:lblAlgn val="ctr"/>
        <c:lblOffset val="100"/>
        <c:noMultiLvlLbl val="0"/>
      </c:catAx>
      <c:valAx>
        <c:axId val="2864910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485120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11349217439544881"/>
          <c:y val="0.86905479246855932"/>
          <c:w val="0.80394794618768373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60,64%</a:t>
            </a:r>
          </a:p>
        </c:rich>
      </c:tx>
      <c:layout>
        <c:manualLayout>
          <c:xMode val="edge"/>
          <c:yMode val="edge"/>
          <c:x val="0.11022885666345815"/>
          <c:y val="4.47002745346486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66108589786764E-2"/>
          <c:y val="0.26360304099918541"/>
          <c:w val="0.85276588446246204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69653862329E-2"/>
                  <c:y val="-6.9444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813895781637719E-2"/>
                  <c:y val="-4.778972520908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463819257396161E-2"/>
                  <c:y val="-4.2017980511056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783869686134287E-3"/>
                  <c:y val="3.0651340996168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3520374081497298E-3"/>
                  <c:y val="-2.6819923371647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864916184074087E-2"/>
                  <c:y val="3.44827586206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0.59453551912568303</c:v>
                </c:pt>
                <c:pt idx="1">
                  <c:v>0.64424320827943082</c:v>
                </c:pt>
                <c:pt idx="2">
                  <c:v>0.59219858156028371</c:v>
                </c:pt>
                <c:pt idx="3">
                  <c:v>0.57446808510638303</c:v>
                </c:pt>
                <c:pt idx="4">
                  <c:v>0.53867403314917128</c:v>
                </c:pt>
                <c:pt idx="5">
                  <c:v>0.59174311926605505</c:v>
                </c:pt>
                <c:pt idx="6">
                  <c:v>0.68170426065162903</c:v>
                </c:pt>
                <c:pt idx="7">
                  <c:v>0.58002406738868828</c:v>
                </c:pt>
                <c:pt idx="8">
                  <c:v>0.6059850374064838</c:v>
                </c:pt>
                <c:pt idx="9">
                  <c:v>0.57348703170028814</c:v>
                </c:pt>
                <c:pt idx="10">
                  <c:v>0.5968331303288672</c:v>
                </c:pt>
                <c:pt idx="11">
                  <c:v>0.61390532544378695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533888"/>
        <c:axId val="286539776"/>
      </c:lineChart>
      <c:catAx>
        <c:axId val="2865338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539776"/>
        <c:crosses val="autoZero"/>
        <c:auto val="1"/>
        <c:lblAlgn val="ctr"/>
        <c:lblOffset val="100"/>
        <c:noMultiLvlLbl val="0"/>
      </c:catAx>
      <c:valAx>
        <c:axId val="2865397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533888"/>
        <c:crosses val="autoZero"/>
        <c:crossBetween val="between"/>
        <c:majorUnit val="5.000000000000001E-2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57150</xdr:rowOff>
    </xdr:from>
    <xdr:to>
      <xdr:col>8</xdr:col>
      <xdr:colOff>533400</xdr:colOff>
      <xdr:row>30</xdr:row>
      <xdr:rowOff>85725</xdr:rowOff>
    </xdr:to>
    <xdr:graphicFrame macro="">
      <xdr:nvGraphicFramePr>
        <xdr:cNvPr id="10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31</xdr:row>
      <xdr:rowOff>161925</xdr:rowOff>
    </xdr:from>
    <xdr:to>
      <xdr:col>8</xdr:col>
      <xdr:colOff>546100</xdr:colOff>
      <xdr:row>49</xdr:row>
      <xdr:rowOff>47625</xdr:rowOff>
    </xdr:to>
    <xdr:graphicFrame macro="">
      <xdr:nvGraphicFramePr>
        <xdr:cNvPr id="107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57150</xdr:rowOff>
    </xdr:from>
    <xdr:to>
      <xdr:col>8</xdr:col>
      <xdr:colOff>533400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31</xdr:row>
      <xdr:rowOff>161925</xdr:rowOff>
    </xdr:from>
    <xdr:to>
      <xdr:col>8</xdr:col>
      <xdr:colOff>476250</xdr:colOff>
      <xdr:row>49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H7" sqref="H7"/>
    </sheetView>
  </sheetViews>
  <sheetFormatPr defaultColWidth="9.1796875" defaultRowHeight="13.5" x14ac:dyDescent="0.35"/>
  <cols>
    <col min="1" max="1" width="53.453125" style="3" customWidth="1"/>
    <col min="2" max="2" width="11" style="3" customWidth="1"/>
    <col min="3" max="3" width="11.453125" style="3" customWidth="1"/>
    <col min="4" max="4" width="12.54296875" style="3" customWidth="1"/>
    <col min="5" max="5" width="12" style="3" customWidth="1"/>
    <col min="6" max="6" width="12.1796875" style="3" customWidth="1"/>
    <col min="7" max="7" width="12" style="3" customWidth="1"/>
    <col min="8" max="8" width="11.90625" style="3" customWidth="1"/>
    <col min="9" max="9" width="12.453125" style="3" customWidth="1"/>
    <col min="10" max="10" width="11.453125" style="3" customWidth="1"/>
    <col min="11" max="11" width="11.26953125" style="3" customWidth="1"/>
    <col min="12" max="12" width="11.6328125" style="3" customWidth="1"/>
    <col min="13" max="13" width="12.54296875" style="3" customWidth="1"/>
    <col min="14" max="14" width="13" style="3" customWidth="1"/>
    <col min="15" max="16384" width="9.1796875" style="3"/>
  </cols>
  <sheetData>
    <row r="1" spans="1:6" ht="15" x14ac:dyDescent="0.3">
      <c r="A1" s="14" t="s">
        <v>25</v>
      </c>
    </row>
    <row r="2" spans="1:6" ht="14.5" x14ac:dyDescent="0.35">
      <c r="A2" s="1" t="s">
        <v>4</v>
      </c>
    </row>
    <row r="3" spans="1:6" x14ac:dyDescent="0.35">
      <c r="A3" s="2" t="s">
        <v>20</v>
      </c>
    </row>
    <row r="4" spans="1:6" x14ac:dyDescent="0.35">
      <c r="B4" s="15" t="s">
        <v>0</v>
      </c>
      <c r="C4" s="15"/>
      <c r="D4" s="15"/>
      <c r="E4" s="15"/>
      <c r="F4" s="16"/>
    </row>
    <row r="5" spans="1:6" ht="27" x14ac:dyDescent="0.35">
      <c r="A5" s="4"/>
      <c r="B5" s="5" t="s">
        <v>21</v>
      </c>
      <c r="C5" s="5" t="s">
        <v>23</v>
      </c>
      <c r="D5" s="5" t="s">
        <v>24</v>
      </c>
      <c r="E5" s="5" t="s">
        <v>26</v>
      </c>
      <c r="F5" s="6" t="s">
        <v>22</v>
      </c>
    </row>
    <row r="6" spans="1:6" x14ac:dyDescent="0.35">
      <c r="A6" s="7" t="s">
        <v>1</v>
      </c>
      <c r="B6" s="8">
        <v>998</v>
      </c>
      <c r="C6" s="8">
        <v>712</v>
      </c>
      <c r="D6" s="8">
        <v>492</v>
      </c>
      <c r="E6" s="8">
        <v>330</v>
      </c>
      <c r="F6" s="9">
        <f>SUM(B6:E6)</f>
        <v>2532</v>
      </c>
    </row>
    <row r="7" spans="1:6" ht="27" x14ac:dyDescent="0.35">
      <c r="A7" s="10" t="s">
        <v>3</v>
      </c>
      <c r="B7" s="11">
        <v>661</v>
      </c>
      <c r="C7" s="11">
        <v>496</v>
      </c>
      <c r="D7" s="11">
        <v>334</v>
      </c>
      <c r="E7" s="11">
        <v>215</v>
      </c>
      <c r="F7" s="9">
        <f>SUM(B7:E7)</f>
        <v>1706</v>
      </c>
    </row>
    <row r="8" spans="1:6" ht="40.5" x14ac:dyDescent="0.35">
      <c r="A8" s="12" t="s">
        <v>2</v>
      </c>
      <c r="B8" s="13">
        <f t="shared" ref="B8:E8" si="0">B7/B6</f>
        <v>0.66232464929859725</v>
      </c>
      <c r="C8" s="13">
        <f t="shared" ref="C8:D8" si="1">C7/C6</f>
        <v>0.6966292134831461</v>
      </c>
      <c r="D8" s="13">
        <f t="shared" si="1"/>
        <v>0.67886178861788615</v>
      </c>
      <c r="E8" s="13">
        <f t="shared" si="0"/>
        <v>0.65151515151515149</v>
      </c>
      <c r="F8" s="13">
        <f t="shared" ref="F8" si="2">F7/F6</f>
        <v>0.67377567140600314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2" workbookViewId="0">
      <selection activeCell="A57" sqref="A57"/>
    </sheetView>
  </sheetViews>
  <sheetFormatPr defaultColWidth="9.1796875" defaultRowHeight="13.5" x14ac:dyDescent="0.35"/>
  <cols>
    <col min="1" max="1" width="53.453125" style="3" customWidth="1"/>
    <col min="2" max="2" width="11" style="3" customWidth="1"/>
    <col min="3" max="3" width="12.7265625" style="3" customWidth="1"/>
    <col min="4" max="4" width="12.54296875" style="3" customWidth="1"/>
    <col min="5" max="5" width="12" style="3" customWidth="1"/>
    <col min="6" max="6" width="12.1796875" style="3" customWidth="1"/>
    <col min="7" max="7" width="12" style="3" customWidth="1"/>
    <col min="8" max="8" width="12.7265625" style="3" customWidth="1"/>
    <col min="9" max="9" width="12.453125" style="3" customWidth="1"/>
    <col min="10" max="10" width="11.453125" style="3" customWidth="1"/>
    <col min="11" max="11" width="11.26953125" style="3" customWidth="1"/>
    <col min="12" max="12" width="13" style="3" customWidth="1"/>
    <col min="13" max="13" width="12.54296875" style="3" customWidth="1"/>
    <col min="14" max="14" width="13.1796875" style="3" customWidth="1"/>
    <col min="15" max="16384" width="9.1796875" style="3"/>
  </cols>
  <sheetData>
    <row r="1" spans="1:14" ht="15" x14ac:dyDescent="0.3">
      <c r="A1" s="14" t="s">
        <v>19</v>
      </c>
    </row>
    <row r="2" spans="1:14" ht="14.5" x14ac:dyDescent="0.35">
      <c r="A2" s="1" t="s">
        <v>4</v>
      </c>
    </row>
    <row r="3" spans="1:14" x14ac:dyDescent="0.35">
      <c r="A3" s="2" t="s">
        <v>17</v>
      </c>
    </row>
    <row r="4" spans="1:14" x14ac:dyDescent="0.35">
      <c r="B4" s="15" t="s">
        <v>0</v>
      </c>
      <c r="C4" s="15"/>
      <c r="D4" s="15"/>
      <c r="E4" s="15"/>
      <c r="F4" s="16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18</v>
      </c>
      <c r="N5" s="6" t="s">
        <v>6</v>
      </c>
    </row>
    <row r="6" spans="1:14" x14ac:dyDescent="0.35">
      <c r="A6" s="7" t="s">
        <v>1</v>
      </c>
      <c r="B6" s="8">
        <v>915</v>
      </c>
      <c r="C6" s="8">
        <v>773</v>
      </c>
      <c r="D6" s="8">
        <v>564</v>
      </c>
      <c r="E6" s="8">
        <v>329</v>
      </c>
      <c r="F6" s="8">
        <v>362</v>
      </c>
      <c r="G6" s="8">
        <v>436</v>
      </c>
      <c r="H6" s="8">
        <v>1197</v>
      </c>
      <c r="I6" s="8">
        <v>831</v>
      </c>
      <c r="J6" s="8">
        <v>802</v>
      </c>
      <c r="K6" s="8">
        <v>1041</v>
      </c>
      <c r="L6" s="8">
        <v>821</v>
      </c>
      <c r="M6" s="8">
        <v>676</v>
      </c>
      <c r="N6" s="9">
        <f>SUM(B6:M6)</f>
        <v>8747</v>
      </c>
    </row>
    <row r="7" spans="1:14" ht="27" x14ac:dyDescent="0.35">
      <c r="A7" s="10" t="s">
        <v>3</v>
      </c>
      <c r="B7" s="11">
        <v>544</v>
      </c>
      <c r="C7" s="11">
        <v>498</v>
      </c>
      <c r="D7" s="11">
        <v>334</v>
      </c>
      <c r="E7" s="11">
        <v>189</v>
      </c>
      <c r="F7" s="11">
        <v>195</v>
      </c>
      <c r="G7" s="11">
        <v>258</v>
      </c>
      <c r="H7" s="11">
        <v>816</v>
      </c>
      <c r="I7" s="11">
        <v>482</v>
      </c>
      <c r="J7" s="11">
        <v>486</v>
      </c>
      <c r="K7" s="11">
        <v>597</v>
      </c>
      <c r="L7" s="11">
        <v>490</v>
      </c>
      <c r="M7" s="11">
        <v>415</v>
      </c>
      <c r="N7" s="9">
        <f>SUM(B7:M7)</f>
        <v>5304</v>
      </c>
    </row>
    <row r="8" spans="1:14" ht="40.5" x14ac:dyDescent="0.35">
      <c r="A8" s="12" t="s">
        <v>2</v>
      </c>
      <c r="B8" s="13">
        <f t="shared" ref="B8:N8" si="0">B7/B6</f>
        <v>0.59453551912568303</v>
      </c>
      <c r="C8" s="13">
        <f t="shared" si="0"/>
        <v>0.64424320827943082</v>
      </c>
      <c r="D8" s="13">
        <f t="shared" si="0"/>
        <v>0.59219858156028371</v>
      </c>
      <c r="E8" s="13">
        <f t="shared" si="0"/>
        <v>0.57446808510638303</v>
      </c>
      <c r="F8" s="13">
        <f t="shared" si="0"/>
        <v>0.53867403314917128</v>
      </c>
      <c r="G8" s="13">
        <f t="shared" si="0"/>
        <v>0.59174311926605505</v>
      </c>
      <c r="H8" s="13">
        <f t="shared" si="0"/>
        <v>0.68170426065162903</v>
      </c>
      <c r="I8" s="13">
        <f t="shared" si="0"/>
        <v>0.58002406738868828</v>
      </c>
      <c r="J8" s="13">
        <f t="shared" si="0"/>
        <v>0.6059850374064838</v>
      </c>
      <c r="K8" s="13">
        <f t="shared" si="0"/>
        <v>0.57348703170028814</v>
      </c>
      <c r="L8" s="13">
        <f t="shared" si="0"/>
        <v>0.5968331303288672</v>
      </c>
      <c r="M8" s="13">
        <f t="shared" si="0"/>
        <v>0.61390532544378695</v>
      </c>
      <c r="N8" s="13">
        <f t="shared" si="0"/>
        <v>0.60637933005601918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2019-05-02T10:59:37Z</dcterms:modified>
</cp:coreProperties>
</file>