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20" windowWidth="20960" windowHeight="12270"/>
  </bookViews>
  <sheets>
    <sheet name="2019 m. Statistika" sheetId="7" r:id="rId1"/>
    <sheet name="2018 m. Statistika" sheetId="5" r:id="rId2"/>
  </sheets>
  <calcPr calcId="145621"/>
</workbook>
</file>

<file path=xl/calcChain.xml><?xml version="1.0" encoding="utf-8"?>
<calcChain xmlns="http://schemas.openxmlformats.org/spreadsheetml/2006/main">
  <c r="D8" i="7" l="1"/>
  <c r="C8" i="7" l="1"/>
  <c r="F7" i="7" l="1"/>
  <c r="F6" i="7"/>
  <c r="B8" i="7" l="1"/>
  <c r="E8" i="7" l="1"/>
  <c r="F8" i="7" l="1"/>
  <c r="L8" i="5"/>
  <c r="K8" i="5" l="1"/>
  <c r="J8" i="5" l="1"/>
  <c r="I8" i="5" l="1"/>
  <c r="H8" i="5" l="1"/>
  <c r="G8" i="5" l="1"/>
  <c r="N6" i="5" l="1"/>
  <c r="F8" i="5" l="1"/>
  <c r="E8" i="5" l="1"/>
  <c r="D8" i="5" l="1"/>
  <c r="C8" i="5" l="1"/>
  <c r="N7" i="5" l="1"/>
  <c r="M8" i="5" l="1"/>
  <c r="N8" i="5" l="1"/>
  <c r="B8" i="5"/>
</calcChain>
</file>

<file path=xl/sharedStrings.xml><?xml version="1.0" encoding="utf-8"?>
<sst xmlns="http://schemas.openxmlformats.org/spreadsheetml/2006/main" count="32" uniqueCount="27">
  <si>
    <t>Viso paslaugų pagal mėnesius</t>
  </si>
  <si>
    <t>Bendras paslaugų, užsakytų per Mano VMI portalą, skaičius</t>
  </si>
  <si>
    <t>Paslaugos „Archyvinių dokumentų užsakymas ir išdavimas“ ataskaita</t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</si>
  <si>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</si>
  <si>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</si>
  <si>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t>2018 01 mėn.</t>
  </si>
  <si>
    <t>Viso 2018 m.</t>
  </si>
  <si>
    <t>2018 02 mėn.</t>
  </si>
  <si>
    <t>2018 03 mėn.</t>
  </si>
  <si>
    <t>2018 04 mėn.</t>
  </si>
  <si>
    <t>2018 05 mėn.</t>
  </si>
  <si>
    <t>2018 06 mėn.</t>
  </si>
  <si>
    <t>2018 07 mėn.</t>
  </si>
  <si>
    <t>2018 08 mėn.</t>
  </si>
  <si>
    <t>2018 09 mėn.</t>
  </si>
  <si>
    <t>2018 10 mėn.</t>
  </si>
  <si>
    <t>2018 11 mėn.</t>
  </si>
  <si>
    <t>Atnaujinimo data:  2019.01.02</t>
  </si>
  <si>
    <t>Per laikotarpį 2018.01.01-2018.12.31</t>
  </si>
  <si>
    <t>2018 12 mėn.</t>
  </si>
  <si>
    <t>Per laikotarpį 2019.01.01-2019.12.31</t>
  </si>
  <si>
    <t>2019 01 mėn.</t>
  </si>
  <si>
    <t>Viso 2019 m.</t>
  </si>
  <si>
    <t>2019 02 mėn.</t>
  </si>
  <si>
    <t>2019 03 mėn.</t>
  </si>
  <si>
    <t>Atnaujinimo data:  2019.05.02</t>
  </si>
  <si>
    <t>2019 04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</si>
</sst>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10" fontId="2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skaičius - 718,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- 705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57944679991923"/>
          <c:y val="0.18730179819333997"/>
          <c:w val="0.83572128747064522"/>
          <c:h val="0.542275215598052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2.8070175438596489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07017543859648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9.92555831265508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524886877827943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Statistika'!$B$6:$E$6</c:f>
              <c:numCache>
                <c:formatCode>General</c:formatCode>
                <c:ptCount val="4"/>
                <c:pt idx="0">
                  <c:v>218</c:v>
                </c:pt>
                <c:pt idx="1">
                  <c:v>187</c:v>
                </c:pt>
                <c:pt idx="2">
                  <c:v>176</c:v>
                </c:pt>
                <c:pt idx="3">
                  <c:v>137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9.195402298850574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3563218390804595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3563218390804595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1952574893655534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034482758620689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1034482758620689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10344827586206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1034482758620689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303557268107444E-2"/>
                  <c:y val="9.92529779931348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0378399508572066E-2"/>
                  <c:y val="1.98511166253101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5414781297135341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9.04977375565610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Statistika'!$B$7:$E$7</c:f>
              <c:numCache>
                <c:formatCode>General</c:formatCode>
                <c:ptCount val="4"/>
                <c:pt idx="0">
                  <c:v>211</c:v>
                </c:pt>
                <c:pt idx="1">
                  <c:v>185</c:v>
                </c:pt>
                <c:pt idx="2">
                  <c:v>174</c:v>
                </c:pt>
                <c:pt idx="3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22"/>
        <c:axId val="285869568"/>
        <c:axId val="285871104"/>
      </c:barChart>
      <c:catAx>
        <c:axId val="2858695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5871104"/>
        <c:crosses val="autoZero"/>
        <c:auto val="1"/>
        <c:lblAlgn val="ctr"/>
        <c:lblOffset val="100"/>
        <c:noMultiLvlLbl val="0"/>
      </c:catAx>
      <c:valAx>
        <c:axId val="2858711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586956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98,19%</a:t>
            </a:r>
          </a:p>
        </c:rich>
      </c:tx>
      <c:layout>
        <c:manualLayout>
          <c:xMode val="edge"/>
          <c:yMode val="edge"/>
          <c:x val="0.20325201337012361"/>
          <c:y val="4.85316921591697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76971041603224"/>
          <c:y val="0.27509722575000706"/>
          <c:w val="0.80260089110482813"/>
          <c:h val="0.57817815783779714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7089999056671721E-2"/>
                  <c:y val="-7.710712885027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2368442463635791E-2"/>
                  <c:y val="-4.7789845234862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616044616044619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72029172029171E-2"/>
                  <c:y val="-7.1684587813620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024024024024024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036036036036036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1480051480051477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80400415064395E-2"/>
                  <c:y val="-5.747126436781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4492920015308076E-2"/>
                  <c:y val="-3.4482758620689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121867779348084E-2"/>
                  <c:y val="2.681992337164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Statistika'!$B$8:$E$8</c:f>
              <c:numCache>
                <c:formatCode>0.00%</c:formatCode>
                <c:ptCount val="4"/>
                <c:pt idx="0">
                  <c:v>0.9678899082568807</c:v>
                </c:pt>
                <c:pt idx="1">
                  <c:v>0.98930481283422456</c:v>
                </c:pt>
                <c:pt idx="2">
                  <c:v>0.98863636363636365</c:v>
                </c:pt>
                <c:pt idx="3">
                  <c:v>0.98540145985401462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916544"/>
        <c:axId val="286065792"/>
      </c:lineChart>
      <c:catAx>
        <c:axId val="28591654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065792"/>
        <c:crosses val="autoZero"/>
        <c:auto val="1"/>
        <c:lblAlgn val="ctr"/>
        <c:lblOffset val="100"/>
        <c:noMultiLvlLbl val="0"/>
      </c:catAx>
      <c:valAx>
        <c:axId val="286065792"/>
        <c:scaling>
          <c:orientation val="minMax"/>
          <c:max val="1.0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5916544"/>
        <c:crosses val="autoZero"/>
        <c:crossBetween val="between"/>
        <c:majorUnit val="5.000000000000001E-2"/>
        <c:minorUnit val="1.0000000000000002E-2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2018.01.01-2018.12.31 skaičius - 2123,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- 2051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057944679991923"/>
          <c:y val="0.18730179819333997"/>
          <c:w val="0.83572128747064522"/>
          <c:h val="0.542275215598052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'2018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2.8070175438596489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07017543859648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9.92555831265508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524886877827943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Statistika'!$B$6:$M$6</c:f>
              <c:numCache>
                <c:formatCode>General</c:formatCode>
                <c:ptCount val="12"/>
                <c:pt idx="0">
                  <c:v>227</c:v>
                </c:pt>
                <c:pt idx="1">
                  <c:v>138</c:v>
                </c:pt>
                <c:pt idx="2">
                  <c:v>148</c:v>
                </c:pt>
                <c:pt idx="3">
                  <c:v>206</c:v>
                </c:pt>
                <c:pt idx="4">
                  <c:v>183</c:v>
                </c:pt>
                <c:pt idx="5">
                  <c:v>146</c:v>
                </c:pt>
                <c:pt idx="6">
                  <c:v>179</c:v>
                </c:pt>
                <c:pt idx="7">
                  <c:v>107</c:v>
                </c:pt>
                <c:pt idx="8">
                  <c:v>160</c:v>
                </c:pt>
                <c:pt idx="9">
                  <c:v>250</c:v>
                </c:pt>
                <c:pt idx="10">
                  <c:v>197</c:v>
                </c:pt>
                <c:pt idx="11">
                  <c:v>182</c:v>
                </c:pt>
              </c:numCache>
            </c:numRef>
          </c:val>
        </c:ser>
        <c:ser>
          <c:idx val="0"/>
          <c:order val="1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9.195402298850574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3563218390804595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3563218390804595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1952574893655534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034482758620689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1034482758620689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10344827586206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1034482758620689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303557268107444E-2"/>
                  <c:y val="9.92529779931348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0378399508572066E-2"/>
                  <c:y val="1.98511166253101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5414781297135341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9.04977375565610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Statistika'!$B$7:$M$7</c:f>
              <c:numCache>
                <c:formatCode>General</c:formatCode>
                <c:ptCount val="12"/>
                <c:pt idx="0">
                  <c:v>215</c:v>
                </c:pt>
                <c:pt idx="1">
                  <c:v>130</c:v>
                </c:pt>
                <c:pt idx="2">
                  <c:v>146</c:v>
                </c:pt>
                <c:pt idx="3">
                  <c:v>197</c:v>
                </c:pt>
                <c:pt idx="4">
                  <c:v>170</c:v>
                </c:pt>
                <c:pt idx="5">
                  <c:v>145</c:v>
                </c:pt>
                <c:pt idx="6">
                  <c:v>174</c:v>
                </c:pt>
                <c:pt idx="7">
                  <c:v>106</c:v>
                </c:pt>
                <c:pt idx="8">
                  <c:v>156</c:v>
                </c:pt>
                <c:pt idx="9">
                  <c:v>241</c:v>
                </c:pt>
                <c:pt idx="10">
                  <c:v>190</c:v>
                </c:pt>
                <c:pt idx="11">
                  <c:v>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22"/>
        <c:axId val="286485120"/>
        <c:axId val="286491008"/>
      </c:barChart>
      <c:catAx>
        <c:axId val="28648512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491008"/>
        <c:crosses val="autoZero"/>
        <c:auto val="1"/>
        <c:lblAlgn val="ctr"/>
        <c:lblOffset val="100"/>
        <c:noMultiLvlLbl val="0"/>
      </c:catAx>
      <c:valAx>
        <c:axId val="2864910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4851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2018.01.01-2018.12.31,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96,61%</a:t>
            </a:r>
          </a:p>
        </c:rich>
      </c:tx>
      <c:layout>
        <c:manualLayout>
          <c:xMode val="edge"/>
          <c:yMode val="edge"/>
          <c:x val="0.20325201337012361"/>
          <c:y val="4.85316921591697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76971041603224"/>
          <c:y val="0.27509722575000706"/>
          <c:w val="0.80260089110482813"/>
          <c:h val="0.57817815783779714"/>
        </c:manualLayout>
      </c:layout>
      <c:lineChart>
        <c:grouping val="stacked"/>
        <c:varyColors val="0"/>
        <c:ser>
          <c:idx val="0"/>
          <c:order val="0"/>
          <c:tx>
            <c:strRef>
              <c:f>'2018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7089999056671721E-2"/>
                  <c:y val="-7.710712885027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2368442463635791E-2"/>
                  <c:y val="-4.7789845234862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616044616044619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72029172029171E-2"/>
                  <c:y val="-7.1684587813620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024024024024024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036036036036036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1480051480051477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80400415064395E-2"/>
                  <c:y val="-5.747126436781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4492920015308076E-2"/>
                  <c:y val="-3.4482758620689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121867779348084E-2"/>
                  <c:y val="2.681992337164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Statistika'!$B$8:$M$8</c:f>
              <c:numCache>
                <c:formatCode>0.00%</c:formatCode>
                <c:ptCount val="12"/>
                <c:pt idx="0">
                  <c:v>0.94713656387665202</c:v>
                </c:pt>
                <c:pt idx="1">
                  <c:v>0.94202898550724634</c:v>
                </c:pt>
                <c:pt idx="2">
                  <c:v>0.98648648648648651</c:v>
                </c:pt>
                <c:pt idx="3">
                  <c:v>0.9563106796116505</c:v>
                </c:pt>
                <c:pt idx="4">
                  <c:v>0.92896174863387981</c:v>
                </c:pt>
                <c:pt idx="5">
                  <c:v>0.99315068493150682</c:v>
                </c:pt>
                <c:pt idx="6">
                  <c:v>0.97206703910614523</c:v>
                </c:pt>
                <c:pt idx="7">
                  <c:v>0.99065420560747663</c:v>
                </c:pt>
                <c:pt idx="8">
                  <c:v>0.97499999999999998</c:v>
                </c:pt>
                <c:pt idx="9">
                  <c:v>0.96399999999999997</c:v>
                </c:pt>
                <c:pt idx="10">
                  <c:v>0.96446700507614214</c:v>
                </c:pt>
                <c:pt idx="11">
                  <c:v>0.99450549450549453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208768"/>
        <c:axId val="286210304"/>
      </c:lineChart>
      <c:catAx>
        <c:axId val="28620876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210304"/>
        <c:crosses val="autoZero"/>
        <c:auto val="1"/>
        <c:lblAlgn val="ctr"/>
        <c:lblOffset val="100"/>
        <c:noMultiLvlLbl val="0"/>
      </c:catAx>
      <c:valAx>
        <c:axId val="286210304"/>
        <c:scaling>
          <c:orientation val="minMax"/>
          <c:max val="1.0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208768"/>
        <c:crosses val="autoZero"/>
        <c:crossBetween val="between"/>
        <c:majorUnit val="5.000000000000001E-2"/>
        <c:minorUnit val="1.0000000000000002E-2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10</xdr:row>
      <xdr:rowOff>95250</xdr:rowOff>
    </xdr:from>
    <xdr:to>
      <xdr:col>8</xdr:col>
      <xdr:colOff>95250</xdr:colOff>
      <xdr:row>30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33</xdr:row>
      <xdr:rowOff>76200</xdr:rowOff>
    </xdr:from>
    <xdr:to>
      <xdr:col>8</xdr:col>
      <xdr:colOff>95250</xdr:colOff>
      <xdr:row>50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10</xdr:row>
      <xdr:rowOff>95250</xdr:rowOff>
    </xdr:from>
    <xdr:to>
      <xdr:col>8</xdr:col>
      <xdr:colOff>95250</xdr:colOff>
      <xdr:row>30</xdr:row>
      <xdr:rowOff>123825</xdr:rowOff>
    </xdr:to>
    <xdr:graphicFrame macro="">
      <xdr:nvGraphicFramePr>
        <xdr:cNvPr id="10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33</xdr:row>
      <xdr:rowOff>76200</xdr:rowOff>
    </xdr:from>
    <xdr:to>
      <xdr:col>8</xdr:col>
      <xdr:colOff>95250</xdr:colOff>
      <xdr:row>50</xdr:row>
      <xdr:rowOff>152400</xdr:rowOff>
    </xdr:to>
    <xdr:graphicFrame macro="">
      <xdr:nvGraphicFramePr>
        <xdr:cNvPr id="10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E3" sqref="E3"/>
    </sheetView>
  </sheetViews>
  <sheetFormatPr defaultColWidth="9.1796875" defaultRowHeight="13.5" x14ac:dyDescent="0.35"/>
  <cols>
    <col min="1" max="1" width="53.453125" style="2" customWidth="1"/>
    <col min="2" max="2" width="11.08984375" style="2" customWidth="1"/>
    <col min="3" max="3" width="11.54296875" style="2" customWidth="1"/>
    <col min="4" max="4" width="12.1796875" style="2" customWidth="1"/>
    <col min="5" max="6" width="11.81640625" style="2" customWidth="1"/>
    <col min="7" max="7" width="11.453125" style="2" customWidth="1"/>
    <col min="8" max="8" width="12.1796875" style="2" customWidth="1"/>
    <col min="9" max="9" width="12.453125" style="2" customWidth="1"/>
    <col min="10" max="10" width="11.81640625" style="2" customWidth="1"/>
    <col min="11" max="12" width="12.453125" style="2" customWidth="1"/>
    <col min="13" max="13" width="12.1796875" style="2" customWidth="1"/>
    <col min="14" max="14" width="13.453125" style="2" customWidth="1"/>
    <col min="15" max="16384" width="9.1796875" style="2"/>
  </cols>
  <sheetData>
    <row r="1" spans="1:6" ht="15" x14ac:dyDescent="0.3">
      <c r="A1" s="12" t="s">
        <v>25</v>
      </c>
    </row>
    <row r="2" spans="1:6" x14ac:dyDescent="0.35">
      <c r="A2" s="1" t="s">
        <v>2</v>
      </c>
    </row>
    <row r="3" spans="1:6" x14ac:dyDescent="0.35">
      <c r="A3" s="1" t="s">
        <v>20</v>
      </c>
    </row>
    <row r="4" spans="1:6" x14ac:dyDescent="0.35">
      <c r="B4" s="13" t="s">
        <v>0</v>
      </c>
      <c r="C4" s="13"/>
      <c r="D4" s="13"/>
      <c r="E4" s="14"/>
    </row>
    <row r="5" spans="1:6" ht="27" x14ac:dyDescent="0.35">
      <c r="A5" s="3"/>
      <c r="B5" s="4" t="s">
        <v>21</v>
      </c>
      <c r="C5" s="4" t="s">
        <v>23</v>
      </c>
      <c r="D5" s="4" t="s">
        <v>24</v>
      </c>
      <c r="E5" s="4" t="s">
        <v>26</v>
      </c>
      <c r="F5" s="5" t="s">
        <v>22</v>
      </c>
    </row>
    <row r="6" spans="1:6" x14ac:dyDescent="0.35">
      <c r="A6" s="6" t="s">
        <v>1</v>
      </c>
      <c r="B6" s="7">
        <v>218</v>
      </c>
      <c r="C6" s="7">
        <v>187</v>
      </c>
      <c r="D6" s="7">
        <v>176</v>
      </c>
      <c r="E6" s="7">
        <v>137</v>
      </c>
      <c r="F6" s="8">
        <f>SUM(B6:E6)</f>
        <v>718</v>
      </c>
    </row>
    <row r="7" spans="1:6" ht="27" x14ac:dyDescent="0.35">
      <c r="A7" s="9" t="s">
        <v>3</v>
      </c>
      <c r="B7" s="8">
        <v>211</v>
      </c>
      <c r="C7" s="8">
        <v>185</v>
      </c>
      <c r="D7" s="8">
        <v>174</v>
      </c>
      <c r="E7" s="8">
        <v>135</v>
      </c>
      <c r="F7" s="8">
        <f>SUM(B7:E7)</f>
        <v>705</v>
      </c>
    </row>
    <row r="8" spans="1:6" ht="40.5" x14ac:dyDescent="0.35">
      <c r="A8" s="10" t="s">
        <v>4</v>
      </c>
      <c r="B8" s="11">
        <f t="shared" ref="B8:D8" si="0">B7/B6</f>
        <v>0.9678899082568807</v>
      </c>
      <c r="C8" s="11">
        <f t="shared" si="0"/>
        <v>0.98930481283422456</v>
      </c>
      <c r="D8" s="11">
        <f t="shared" si="0"/>
        <v>0.98863636363636365</v>
      </c>
      <c r="E8" s="11">
        <f t="shared" ref="E8:F8" si="1">E7/E6</f>
        <v>0.98540145985401462</v>
      </c>
      <c r="F8" s="11">
        <f t="shared" si="1"/>
        <v>0.98189415041782735</v>
      </c>
    </row>
  </sheetData>
  <mergeCells count="1">
    <mergeCell ref="B4:E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J17" sqref="J17"/>
    </sheetView>
  </sheetViews>
  <sheetFormatPr defaultColWidth="9.1796875" defaultRowHeight="13.5" x14ac:dyDescent="0.35"/>
  <cols>
    <col min="1" max="1" width="53.453125" style="2" customWidth="1"/>
    <col min="2" max="2" width="10.453125" style="2" customWidth="1"/>
    <col min="3" max="3" width="12" style="2" customWidth="1"/>
    <col min="4" max="4" width="12.1796875" style="2" customWidth="1"/>
    <col min="5" max="6" width="11.81640625" style="2" customWidth="1"/>
    <col min="7" max="7" width="11.453125" style="2" customWidth="1"/>
    <col min="8" max="8" width="12.1796875" style="2" customWidth="1"/>
    <col min="9" max="9" width="12.453125" style="2" customWidth="1"/>
    <col min="10" max="10" width="11.81640625" style="2" customWidth="1"/>
    <col min="11" max="12" width="12.453125" style="2" customWidth="1"/>
    <col min="13" max="13" width="12.1796875" style="2" customWidth="1"/>
    <col min="14" max="14" width="13.453125" style="2" customWidth="1"/>
    <col min="15" max="16384" width="9.1796875" style="2"/>
  </cols>
  <sheetData>
    <row r="1" spans="1:14" ht="15" x14ac:dyDescent="0.3">
      <c r="A1" s="12" t="s">
        <v>17</v>
      </c>
    </row>
    <row r="2" spans="1:14" x14ac:dyDescent="0.35">
      <c r="A2" s="1" t="s">
        <v>2</v>
      </c>
    </row>
    <row r="3" spans="1:14" x14ac:dyDescent="0.35">
      <c r="A3" s="1" t="s">
        <v>18</v>
      </c>
    </row>
    <row r="4" spans="1:14" x14ac:dyDescent="0.35">
      <c r="B4" s="13" t="s">
        <v>0</v>
      </c>
      <c r="C4" s="13"/>
      <c r="D4" s="13"/>
      <c r="E4" s="14"/>
    </row>
    <row r="5" spans="1:14" ht="27" x14ac:dyDescent="0.35">
      <c r="A5" s="3"/>
      <c r="B5" s="4" t="s">
        <v>5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16</v>
      </c>
      <c r="M5" s="4" t="s">
        <v>19</v>
      </c>
      <c r="N5" s="5" t="s">
        <v>6</v>
      </c>
    </row>
    <row r="6" spans="1:14" x14ac:dyDescent="0.35">
      <c r="A6" s="6" t="s">
        <v>1</v>
      </c>
      <c r="B6" s="7">
        <v>227</v>
      </c>
      <c r="C6" s="7">
        <v>138</v>
      </c>
      <c r="D6" s="7">
        <v>148</v>
      </c>
      <c r="E6" s="7">
        <v>206</v>
      </c>
      <c r="F6" s="7">
        <v>183</v>
      </c>
      <c r="G6" s="7">
        <v>146</v>
      </c>
      <c r="H6" s="7">
        <v>179</v>
      </c>
      <c r="I6" s="7">
        <v>107</v>
      </c>
      <c r="J6" s="7">
        <v>160</v>
      </c>
      <c r="K6" s="7">
        <v>250</v>
      </c>
      <c r="L6" s="7">
        <v>197</v>
      </c>
      <c r="M6" s="7">
        <v>182</v>
      </c>
      <c r="N6" s="8">
        <f>SUM(B6:M6)</f>
        <v>2123</v>
      </c>
    </row>
    <row r="7" spans="1:14" ht="27" x14ac:dyDescent="0.35">
      <c r="A7" s="9" t="s">
        <v>3</v>
      </c>
      <c r="B7" s="8">
        <v>215</v>
      </c>
      <c r="C7" s="8">
        <v>130</v>
      </c>
      <c r="D7" s="8">
        <v>146</v>
      </c>
      <c r="E7" s="8">
        <v>197</v>
      </c>
      <c r="F7" s="8">
        <v>170</v>
      </c>
      <c r="G7" s="8">
        <v>145</v>
      </c>
      <c r="H7" s="8">
        <v>174</v>
      </c>
      <c r="I7" s="8">
        <v>106</v>
      </c>
      <c r="J7" s="8">
        <v>156</v>
      </c>
      <c r="K7" s="8">
        <v>241</v>
      </c>
      <c r="L7" s="8">
        <v>190</v>
      </c>
      <c r="M7" s="8">
        <v>181</v>
      </c>
      <c r="N7" s="8">
        <f>SUM(B7:M7)</f>
        <v>2051</v>
      </c>
    </row>
    <row r="8" spans="1:14" ht="40.5" x14ac:dyDescent="0.35">
      <c r="A8" s="10" t="s">
        <v>4</v>
      </c>
      <c r="B8" s="11">
        <f t="shared" ref="B8:N8" si="0">B7/B6</f>
        <v>0.94713656387665202</v>
      </c>
      <c r="C8" s="11">
        <f t="shared" ref="C8:M8" si="1">C7/C6</f>
        <v>0.94202898550724634</v>
      </c>
      <c r="D8" s="11">
        <f t="shared" ref="D8:L8" si="2">D7/D6</f>
        <v>0.98648648648648651</v>
      </c>
      <c r="E8" s="11">
        <f t="shared" si="2"/>
        <v>0.9563106796116505</v>
      </c>
      <c r="F8" s="11">
        <f t="shared" si="2"/>
        <v>0.92896174863387981</v>
      </c>
      <c r="G8" s="11">
        <f t="shared" si="2"/>
        <v>0.99315068493150682</v>
      </c>
      <c r="H8" s="11">
        <f t="shared" si="2"/>
        <v>0.97206703910614523</v>
      </c>
      <c r="I8" s="11">
        <f t="shared" si="2"/>
        <v>0.99065420560747663</v>
      </c>
      <c r="J8" s="11">
        <f t="shared" si="2"/>
        <v>0.97499999999999998</v>
      </c>
      <c r="K8" s="11">
        <f t="shared" si="2"/>
        <v>0.96399999999999997</v>
      </c>
      <c r="L8" s="11">
        <f t="shared" si="2"/>
        <v>0.96446700507614214</v>
      </c>
      <c r="M8" s="11">
        <f t="shared" si="1"/>
        <v>0.99450549450549453</v>
      </c>
      <c r="N8" s="11">
        <f t="shared" si="0"/>
        <v>0.96608572774375878</v>
      </c>
    </row>
  </sheetData>
  <mergeCells count="1">
    <mergeCell ref="B4:E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m. Statistika</vt:lpstr>
      <vt:lpstr>2018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2019-05-02T12:34:01Z</dcterms:modified>
</cp:coreProperties>
</file>