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865" yWindow="-30" windowWidth="28635" windowHeight="12270"/>
  </bookViews>
  <sheets>
    <sheet name="2018 m. Statistika" sheetId="6" r:id="rId1"/>
    <sheet name="2017 m. Statistika" sheetId="7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N7" i="6" l="1"/>
  <c r="F8" i="6" l="1"/>
  <c r="E8" i="6" l="1"/>
  <c r="D8" i="6" l="1"/>
  <c r="C8" i="6" l="1"/>
  <c r="N6" i="6" l="1"/>
  <c r="M8" i="6" l="1"/>
  <c r="L8" i="7" l="1"/>
  <c r="K8" i="7" l="1"/>
  <c r="J8" i="7" l="1"/>
  <c r="I8" i="7" l="1"/>
  <c r="H8" i="7" l="1"/>
  <c r="G8" i="7" l="1"/>
  <c r="F8" i="7" l="1"/>
  <c r="E8" i="7" l="1"/>
  <c r="D8" i="7" l="1"/>
  <c r="C8" i="7" l="1"/>
  <c r="N6" i="7" l="1"/>
  <c r="N7" i="7"/>
  <c r="M8" i="7" l="1"/>
  <c r="B8" i="7" l="1"/>
  <c r="N8" i="6"/>
  <c r="B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<sst xmlns="http://schemas.openxmlformats.org/spreadsheetml/2006/main" count="40" uniqueCount="35">
  <si>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</si>
  <si>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</si>
  <si>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</si>
  <si>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</si>
  <si>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„Fizinių asmenų veiklos įregistravimas /išregistravimas/ duomenų keitimas mokesčių mokėtojų registre“ ataskaita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</si>
  <si>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</si>
  <si>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</si>
  <si>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</si>
  <si>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</si>
  <si>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</si>
  <si>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</si>
  <si>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</si>
  <si>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</si>
  <si>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</si>
  <si>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</si>
  <si>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</si>
  <si>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</si>
  <si>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</si>
  <si>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2017 12 mėn.</t>
  </si>
  <si>
    <t>Per laikotarpį 2017.01.01-2017.12.31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</si>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</sst>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>
      <alignment horizontal="center"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- 95531,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- 63547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25344153409394"/>
          <c:y val="0.21519471549309924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6016723679208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9708</c:v>
                </c:pt>
                <c:pt idx="1">
                  <c:v>6614</c:v>
                </c:pt>
                <c:pt idx="2">
                  <c:v>8714</c:v>
                </c:pt>
                <c:pt idx="3">
                  <c:v>9539</c:v>
                </c:pt>
                <c:pt idx="4">
                  <c:v>8304</c:v>
                </c:pt>
                <c:pt idx="5">
                  <c:v>7574</c:v>
                </c:pt>
                <c:pt idx="6">
                  <c:v>7136</c:v>
                </c:pt>
                <c:pt idx="7">
                  <c:v>6920</c:v>
                </c:pt>
                <c:pt idx="8">
                  <c:v>7656</c:v>
                </c:pt>
                <c:pt idx="9">
                  <c:v>8835</c:v>
                </c:pt>
                <c:pt idx="10">
                  <c:v>7645</c:v>
                </c:pt>
                <c:pt idx="11">
                  <c:v>6886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71298593879239E-3"/>
                  <c:y val="-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47400916389E-2"/>
                  <c:y val="1.27591706539074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5671</c:v>
                </c:pt>
                <c:pt idx="1">
                  <c:v>4048</c:v>
                </c:pt>
                <c:pt idx="2">
                  <c:v>5622</c:v>
                </c:pt>
                <c:pt idx="3">
                  <c:v>6160</c:v>
                </c:pt>
                <c:pt idx="4">
                  <c:v>5398</c:v>
                </c:pt>
                <c:pt idx="5">
                  <c:v>5090</c:v>
                </c:pt>
                <c:pt idx="6">
                  <c:v>4859</c:v>
                </c:pt>
                <c:pt idx="7">
                  <c:v>4683</c:v>
                </c:pt>
                <c:pt idx="8">
                  <c:v>5386</c:v>
                </c:pt>
                <c:pt idx="9">
                  <c:v>6099</c:v>
                </c:pt>
                <c:pt idx="10">
                  <c:v>5359</c:v>
                </c:pt>
                <c:pt idx="11">
                  <c:v>5172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179946624"/>
        <c:axId val="179948160"/>
      </c:barChart>
      <c:catAx>
        <c:axId val="1799466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79948160"/>
        <c:crosses val="autoZero"/>
        <c:auto val="1"/>
        <c:lblAlgn val="ctr"/>
        <c:lblOffset val="100"/>
        <c:noMultiLvlLbl val="0"/>
      </c:catAx>
      <c:valAx>
        <c:axId val="179948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799466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66,52 %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684571606766973E-2"/>
          <c:y val="0.17075920100558151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67321652361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02640264026403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755953287409039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0.58415739596209315</c:v>
                </c:pt>
                <c:pt idx="1">
                  <c:v>0.61203507710916238</c:v>
                </c:pt>
                <c:pt idx="2">
                  <c:v>0.64516869405554278</c:v>
                </c:pt>
                <c:pt idx="3">
                  <c:v>0.64576999685501624</c:v>
                </c:pt>
                <c:pt idx="4">
                  <c:v>0.65004816955684008</c:v>
                </c:pt>
                <c:pt idx="5">
                  <c:v>0.67203591233166093</c:v>
                </c:pt>
                <c:pt idx="6">
                  <c:v>0.6809136771300448</c:v>
                </c:pt>
                <c:pt idx="7">
                  <c:v>0.67673410404624279</c:v>
                </c:pt>
                <c:pt idx="8">
                  <c:v>0.70350052246603967</c:v>
                </c:pt>
                <c:pt idx="9">
                  <c:v>0.69032258064516128</c:v>
                </c:pt>
                <c:pt idx="10">
                  <c:v>0.70098103335513406</c:v>
                </c:pt>
                <c:pt idx="11">
                  <c:v>0.75108916642462964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25056"/>
        <c:axId val="180155520"/>
      </c:lineChart>
      <c:catAx>
        <c:axId val="1801250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155520"/>
        <c:crosses val="autoZero"/>
        <c:auto val="1"/>
        <c:lblAlgn val="ctr"/>
        <c:lblOffset val="100"/>
        <c:noMultiLvlLbl val="0"/>
      </c:catAx>
      <c:valAx>
        <c:axId val="18015552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125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- 82987,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- 47849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25344153409394"/>
          <c:y val="0.21519471549309924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8273</c:v>
                </c:pt>
                <c:pt idx="1">
                  <c:v>5677</c:v>
                </c:pt>
                <c:pt idx="2">
                  <c:v>7352</c:v>
                </c:pt>
                <c:pt idx="3">
                  <c:v>7174</c:v>
                </c:pt>
                <c:pt idx="4">
                  <c:v>7048</c:v>
                </c:pt>
                <c:pt idx="5">
                  <c:v>6924</c:v>
                </c:pt>
                <c:pt idx="6">
                  <c:v>5975</c:v>
                </c:pt>
                <c:pt idx="7">
                  <c:v>6287</c:v>
                </c:pt>
                <c:pt idx="8">
                  <c:v>6738</c:v>
                </c:pt>
                <c:pt idx="9">
                  <c:v>7520</c:v>
                </c:pt>
                <c:pt idx="10">
                  <c:v>7430</c:v>
                </c:pt>
                <c:pt idx="11">
                  <c:v>6589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71298593879239E-3"/>
                  <c:y val="-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569065344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4888</c:v>
                </c:pt>
                <c:pt idx="1">
                  <c:v>3286</c:v>
                </c:pt>
                <c:pt idx="2">
                  <c:v>4225</c:v>
                </c:pt>
                <c:pt idx="3">
                  <c:v>4132</c:v>
                </c:pt>
                <c:pt idx="4">
                  <c:v>3766</c:v>
                </c:pt>
                <c:pt idx="5">
                  <c:v>3946</c:v>
                </c:pt>
                <c:pt idx="6">
                  <c:v>3399</c:v>
                </c:pt>
                <c:pt idx="7">
                  <c:v>3538</c:v>
                </c:pt>
                <c:pt idx="8">
                  <c:v>3894</c:v>
                </c:pt>
                <c:pt idx="9">
                  <c:v>4400</c:v>
                </c:pt>
                <c:pt idx="10">
                  <c:v>4414</c:v>
                </c:pt>
                <c:pt idx="11">
                  <c:v>3961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180505216"/>
        <c:axId val="180507008"/>
      </c:barChart>
      <c:catAx>
        <c:axId val="1805052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507008"/>
        <c:crosses val="autoZero"/>
        <c:auto val="1"/>
        <c:lblAlgn val="ctr"/>
        <c:lblOffset val="100"/>
        <c:noMultiLvlLbl val="0"/>
      </c:catAx>
      <c:valAx>
        <c:axId val="18050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50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57,66 %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84571606766973E-2"/>
          <c:y val="0.17075920100558151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80198019802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997746714478763E-2"/>
                  <c:y val="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02640264026403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452145214521452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0.59083766469237275</c:v>
                </c:pt>
                <c:pt idx="1">
                  <c:v>0.57882684516469962</c:v>
                </c:pt>
                <c:pt idx="2">
                  <c:v>0.57467355821545163</c:v>
                </c:pt>
                <c:pt idx="3">
                  <c:v>0.5759687761360468</c:v>
                </c:pt>
                <c:pt idx="4">
                  <c:v>0.53433598183881947</c:v>
                </c:pt>
                <c:pt idx="5">
                  <c:v>0.56990179087232817</c:v>
                </c:pt>
                <c:pt idx="6">
                  <c:v>0.56887029288702928</c:v>
                </c:pt>
                <c:pt idx="7">
                  <c:v>0.56274852871003656</c:v>
                </c:pt>
                <c:pt idx="8">
                  <c:v>0.57791629563668745</c:v>
                </c:pt>
                <c:pt idx="9">
                  <c:v>0.58510638297872342</c:v>
                </c:pt>
                <c:pt idx="10">
                  <c:v>0.59407806191117096</c:v>
                </c:pt>
                <c:pt idx="11">
                  <c:v>0.60115343754742756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98880"/>
        <c:axId val="180300416"/>
      </c:lineChart>
      <c:catAx>
        <c:axId val="1802988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300416"/>
        <c:crosses val="autoZero"/>
        <c:auto val="1"/>
        <c:lblAlgn val="ctr"/>
        <c:lblOffset val="100"/>
        <c:noMultiLvlLbl val="0"/>
      </c:catAx>
      <c:valAx>
        <c:axId val="180300416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80298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57150</xdr:rowOff>
    </xdr:from>
    <xdr:to>
      <xdr:col>7</xdr:col>
      <xdr:colOff>285750</xdr:colOff>
      <xdr:row>31</xdr:row>
      <xdr:rowOff>38100</xdr:rowOff>
    </xdr:to>
    <xdr:graphicFrame macro="">
      <xdr:nvGraphicFramePr>
        <xdr:cNvPr id="217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7</xdr:col>
      <xdr:colOff>333375</xdr:colOff>
      <xdr:row>52</xdr:row>
      <xdr:rowOff>161925</xdr:rowOff>
    </xdr:to>
    <xdr:graphicFrame macro="">
      <xdr:nvGraphicFramePr>
        <xdr:cNvPr id="217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57150</xdr:rowOff>
    </xdr:from>
    <xdr:to>
      <xdr:col>7</xdr:col>
      <xdr:colOff>285750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7</xdr:col>
      <xdr:colOff>333375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4" sqref="I34"/>
    </sheetView>
  </sheetViews>
  <sheetFormatPr defaultRowHeight="15" x14ac:dyDescent="0.3"/>
  <cols>
    <col min="1" max="1" width="53.42578125" style="3" customWidth="1"/>
    <col min="2" max="2" width="10.42578125" style="3" customWidth="1"/>
    <col min="3" max="3" width="11.5703125" style="3" customWidth="1"/>
    <col min="4" max="4" width="11.140625" style="3" customWidth="1"/>
    <col min="5" max="5" width="12" style="3" customWidth="1"/>
    <col min="6" max="6" width="12.7109375" style="3" customWidth="1"/>
    <col min="7" max="9" width="12.42578125" style="3" customWidth="1"/>
    <col min="10" max="10" width="12.85546875" style="3" customWidth="1"/>
    <col min="11" max="11" width="12.28515625" style="3" customWidth="1"/>
    <col min="12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7" t="s">
        <v>0</v>
      </c>
      <c r="C4" s="17"/>
      <c r="D4" s="17"/>
      <c r="E4" s="18"/>
      <c r="F4" s="15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9708</v>
      </c>
      <c r="C6" s="8">
        <v>6614</v>
      </c>
      <c r="D6" s="8">
        <v>8714</v>
      </c>
      <c r="E6" s="8">
        <v>9539</v>
      </c>
      <c r="F6" s="8">
        <v>8304</v>
      </c>
      <c r="G6" s="8">
        <v>7574</v>
      </c>
      <c r="H6" s="8">
        <v>7136</v>
      </c>
      <c r="I6" s="8">
        <v>6920</v>
      </c>
      <c r="J6" s="8">
        <v>7656</v>
      </c>
      <c r="K6" s="8">
        <v>8835</v>
      </c>
      <c r="L6" s="8">
        <v>7645</v>
      </c>
      <c r="M6" s="8">
        <v>6886</v>
      </c>
      <c r="N6" s="9">
        <f>SUM(B6:M6)</f>
        <v>95531</v>
      </c>
    </row>
    <row r="7" spans="1:14" ht="30" x14ac:dyDescent="0.3">
      <c r="A7" s="10" t="s">
        <v>3</v>
      </c>
      <c r="B7" s="11">
        <v>5671</v>
      </c>
      <c r="C7" s="11">
        <v>4048</v>
      </c>
      <c r="D7" s="11">
        <v>5622</v>
      </c>
      <c r="E7" s="11">
        <v>6160</v>
      </c>
      <c r="F7" s="11">
        <v>5398</v>
      </c>
      <c r="G7" s="11">
        <v>5090</v>
      </c>
      <c r="H7" s="11">
        <v>4859</v>
      </c>
      <c r="I7" s="11">
        <v>4683</v>
      </c>
      <c r="J7" s="11">
        <v>5386</v>
      </c>
      <c r="K7" s="11">
        <v>6099</v>
      </c>
      <c r="L7" s="11">
        <v>5359</v>
      </c>
      <c r="M7" s="11">
        <v>5172</v>
      </c>
      <c r="N7" s="9">
        <f>SUM(B7:M7)</f>
        <v>63547</v>
      </c>
    </row>
    <row r="8" spans="1:14" ht="45" x14ac:dyDescent="0.3">
      <c r="A8" s="12" t="s">
        <v>2</v>
      </c>
      <c r="B8" s="13">
        <f t="shared" ref="B8:N8" si="0">B7/B6</f>
        <v>0.58415739596209315</v>
      </c>
      <c r="C8" s="13">
        <f t="shared" ref="C8:M8" si="1">C7/C6</f>
        <v>0.61203507710916238</v>
      </c>
      <c r="D8" s="13">
        <f t="shared" ref="D8:L8" si="2">D7/D6</f>
        <v>0.64516869405554278</v>
      </c>
      <c r="E8" s="13">
        <f t="shared" si="2"/>
        <v>0.64576999685501624</v>
      </c>
      <c r="F8" s="13">
        <f t="shared" si="2"/>
        <v>0.65004816955684008</v>
      </c>
      <c r="G8" s="13">
        <f t="shared" si="2"/>
        <v>0.67203591233166093</v>
      </c>
      <c r="H8" s="13">
        <f t="shared" si="2"/>
        <v>0.6809136771300448</v>
      </c>
      <c r="I8" s="13">
        <f t="shared" si="2"/>
        <v>0.67673410404624279</v>
      </c>
      <c r="J8" s="13">
        <f t="shared" si="2"/>
        <v>0.70350052246603967</v>
      </c>
      <c r="K8" s="13">
        <f t="shared" si="2"/>
        <v>0.69032258064516128</v>
      </c>
      <c r="L8" s="13">
        <f t="shared" si="2"/>
        <v>0.70098103335513406</v>
      </c>
      <c r="M8" s="13">
        <f t="shared" si="1"/>
        <v>0.75108916642462964</v>
      </c>
      <c r="N8" s="13">
        <f t="shared" si="0"/>
        <v>0.66519768452125483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3" sqref="A3"/>
    </sheetView>
  </sheetViews>
  <sheetFormatPr defaultRowHeight="15" x14ac:dyDescent="0.3"/>
  <cols>
    <col min="1" max="1" width="53.42578125" style="3" customWidth="1"/>
    <col min="2" max="2" width="10.140625" style="3" customWidth="1"/>
    <col min="3" max="3" width="11.140625" style="3" customWidth="1"/>
    <col min="4" max="4" width="11" style="3" customWidth="1"/>
    <col min="5" max="5" width="10.5703125" style="3" customWidth="1"/>
    <col min="6" max="7" width="11" style="3" customWidth="1"/>
    <col min="8" max="8" width="11.42578125" style="3" customWidth="1"/>
    <col min="9" max="9" width="12.42578125" style="3" customWidth="1"/>
    <col min="10" max="10" width="12.85546875" style="3" customWidth="1"/>
    <col min="11" max="11" width="12.28515625" style="3" customWidth="1"/>
    <col min="12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17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7" t="s">
        <v>0</v>
      </c>
      <c r="C4" s="17"/>
      <c r="D4" s="17"/>
      <c r="E4" s="18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18</v>
      </c>
      <c r="N5" s="6" t="s">
        <v>6</v>
      </c>
    </row>
    <row r="6" spans="1:14" x14ac:dyDescent="0.3">
      <c r="A6" s="7" t="s">
        <v>1</v>
      </c>
      <c r="B6" s="8">
        <v>8273</v>
      </c>
      <c r="C6" s="8">
        <v>5677</v>
      </c>
      <c r="D6" s="8">
        <v>7352</v>
      </c>
      <c r="E6" s="8">
        <v>7174</v>
      </c>
      <c r="F6" s="8">
        <v>7048</v>
      </c>
      <c r="G6" s="8">
        <v>6924</v>
      </c>
      <c r="H6" s="8">
        <v>5975</v>
      </c>
      <c r="I6" s="8">
        <v>6287</v>
      </c>
      <c r="J6" s="8">
        <v>6738</v>
      </c>
      <c r="K6" s="8">
        <v>7520</v>
      </c>
      <c r="L6" s="8">
        <v>7430</v>
      </c>
      <c r="M6" s="8">
        <v>6589</v>
      </c>
      <c r="N6" s="9">
        <f>SUM(B6:M6)</f>
        <v>82987</v>
      </c>
    </row>
    <row r="7" spans="1:14" ht="30" x14ac:dyDescent="0.3">
      <c r="A7" s="10" t="s">
        <v>3</v>
      </c>
      <c r="B7" s="11">
        <v>4888</v>
      </c>
      <c r="C7" s="11">
        <v>3286</v>
      </c>
      <c r="D7" s="11">
        <v>4225</v>
      </c>
      <c r="E7" s="11">
        <v>4132</v>
      </c>
      <c r="F7" s="11">
        <v>3766</v>
      </c>
      <c r="G7" s="11">
        <v>3946</v>
      </c>
      <c r="H7" s="11">
        <v>3399</v>
      </c>
      <c r="I7" s="11">
        <v>3538</v>
      </c>
      <c r="J7" s="11">
        <v>3894</v>
      </c>
      <c r="K7" s="11">
        <v>4400</v>
      </c>
      <c r="L7" s="11">
        <v>4414</v>
      </c>
      <c r="M7" s="11">
        <v>3961</v>
      </c>
      <c r="N7" s="9">
        <f>SUM(B7:M7)</f>
        <v>47849</v>
      </c>
    </row>
    <row r="8" spans="1:14" ht="45" x14ac:dyDescent="0.3">
      <c r="A8" s="12" t="s">
        <v>2</v>
      </c>
      <c r="B8" s="13">
        <f t="shared" ref="B8:N8" si="0">B7/B6</f>
        <v>0.59083766469237275</v>
      </c>
      <c r="C8" s="13">
        <f t="shared" ref="C8:M8" si="1">C7/C6</f>
        <v>0.57882684516469962</v>
      </c>
      <c r="D8" s="13">
        <f t="shared" ref="D8:L8" si="2">D7/D6</f>
        <v>0.57467355821545163</v>
      </c>
      <c r="E8" s="13">
        <f t="shared" si="2"/>
        <v>0.5759687761360468</v>
      </c>
      <c r="F8" s="13">
        <f t="shared" si="2"/>
        <v>0.53433598183881947</v>
      </c>
      <c r="G8" s="13">
        <f t="shared" si="2"/>
        <v>0.56990179087232817</v>
      </c>
      <c r="H8" s="13">
        <f t="shared" si="2"/>
        <v>0.56887029288702928</v>
      </c>
      <c r="I8" s="13">
        <f t="shared" si="2"/>
        <v>0.56274852871003656</v>
      </c>
      <c r="J8" s="13">
        <f t="shared" si="2"/>
        <v>0.57791629563668745</v>
      </c>
      <c r="K8" s="13">
        <f t="shared" si="2"/>
        <v>0.58510638297872342</v>
      </c>
      <c r="L8" s="13">
        <f t="shared" si="2"/>
        <v>0.59407806191117096</v>
      </c>
      <c r="M8" s="13">
        <f t="shared" si="1"/>
        <v>0.60115343754742756</v>
      </c>
      <c r="N8" s="13">
        <f t="shared" si="0"/>
        <v>0.57658428428549047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m. Statistika</vt:lpstr>
      <vt:lpstr>2017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2019-01-02T15:18:20Z</dcterms:modified>
</cp:coreProperties>
</file>