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50" windowWidth="20960" windowHeight="12270"/>
  </bookViews>
  <sheets>
    <sheet name="2019 m. Statistika" sheetId="6" r:id="rId1"/>
    <sheet name="2018 m. Statistika" sheetId="4" r:id="rId2"/>
  </sheets>
  <calcPr calcId="145621"/>
</workbook>
</file>

<file path=xl/calcChain.xml><?xml version="1.0" encoding="utf-8"?>
<calcChain xmlns="http://schemas.openxmlformats.org/spreadsheetml/2006/main">
  <c r="D8" i="6" l="1"/>
  <c r="C8" i="6" l="1"/>
  <c r="F7" i="6" l="1"/>
  <c r="F6" i="6"/>
  <c r="B8" i="6" l="1"/>
  <c r="E8" i="6" l="1"/>
  <c r="F8" i="6" l="1"/>
  <c r="L8" i="4"/>
  <c r="K8" i="4" l="1"/>
  <c r="J8" i="4" l="1"/>
  <c r="I8" i="4" l="1"/>
  <c r="H8" i="4" l="1"/>
  <c r="G8" i="4" l="1"/>
  <c r="F8" i="4" l="1"/>
  <c r="E8" i="4" l="1"/>
  <c r="D8" i="4" l="1"/>
  <c r="C8" i="4" l="1"/>
  <c r="N7" i="4" l="1"/>
  <c r="N6" i="4"/>
  <c r="M8" i="4" l="1"/>
  <c r="B8" i="4" l="1"/>
  <c r="N8" i="4" l="1"/>
</calcChain>
</file>

<file path=xl/sharedStrings.xml><?xml version="1.0" encoding="utf-8"?>
<sst xmlns="http://schemas.openxmlformats.org/spreadsheetml/2006/main" count="32" uniqueCount="27">
  <si>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</si>
  <si>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</si>
  <si>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</si>
  <si>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t>Paslaugos „Kito mokestinio laikotarpio nustatymas“ ataskaita</t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</si>
  <si>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</si>
  <si>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2018 01 mėn.</t>
  </si>
  <si>
    <t>Viso 2018 m.</t>
  </si>
  <si>
    <t>2018 02 mėn.</t>
  </si>
  <si>
    <t>2018 03 mėn.</t>
  </si>
  <si>
    <t>2018 04 mėn.</t>
  </si>
  <si>
    <t>2018 05 mėn.</t>
  </si>
  <si>
    <t>2018 06 mėn.</t>
  </si>
  <si>
    <t>2018 07 mėn.</t>
  </si>
  <si>
    <t>2018 08 mėn.</t>
  </si>
  <si>
    <t>2018 09 mėn.</t>
  </si>
  <si>
    <t>2018 10 mėn.</t>
  </si>
  <si>
    <t>2018 11 mėn.</t>
  </si>
  <si>
    <t>Atnaujinimo data:  2019.01.02</t>
  </si>
  <si>
    <t>Per laikotarpį 2018.01.01-2018.12.31</t>
  </si>
  <si>
    <t>2018 12 mėn.</t>
  </si>
  <si>
    <t>Per laikotarpį 2019.01.01-2019.12.31</t>
  </si>
  <si>
    <t>2019 01 mėn.</t>
  </si>
  <si>
    <t>Viso 2019 m.</t>
  </si>
  <si>
    <t>2019 02 mėn.</t>
  </si>
  <si>
    <t>2019 03 mėn.</t>
  </si>
  <si>
    <t>Atnaujinimo data:  2019.05.02</t>
  </si>
  <si>
    <t>2019 04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</si>
</sst>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- 110,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- 108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Statistika'!$B$6:$E$6</c:f>
              <c:numCache>
                <c:formatCode>General</c:formatCode>
                <c:ptCount val="4"/>
                <c:pt idx="0">
                  <c:v>29</c:v>
                </c:pt>
                <c:pt idx="1">
                  <c:v>22</c:v>
                </c:pt>
                <c:pt idx="2">
                  <c:v>33</c:v>
                </c:pt>
                <c:pt idx="3">
                  <c:v>26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16199376947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2700922266139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23232323232323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Statistika'!$B$7:$E$7</c:f>
              <c:numCache>
                <c:formatCode>General</c:formatCode>
                <c:ptCount val="4"/>
                <c:pt idx="0">
                  <c:v>29</c:v>
                </c:pt>
                <c:pt idx="1">
                  <c:v>21</c:v>
                </c:pt>
                <c:pt idx="2">
                  <c:v>33</c:v>
                </c:pt>
                <c:pt idx="3">
                  <c:v>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5672960"/>
        <c:axId val="285674496"/>
      </c:barChart>
      <c:catAx>
        <c:axId val="2856729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74496"/>
        <c:crosses val="autoZero"/>
        <c:auto val="1"/>
        <c:lblAlgn val="ctr"/>
        <c:lblOffset val="100"/>
        <c:noMultiLvlLbl val="0"/>
      </c:catAx>
      <c:valAx>
        <c:axId val="2856744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6729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98,18 %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95356071730085"/>
          <c:y val="0.21683195850518686"/>
          <c:w val="0.84045711591203021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2095373324236E-3"/>
                  <c:y val="1.1904761904761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474056127599433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Statistika'!$B$5:$E$5</c:f>
              <c:strCache>
                <c:ptCount val="4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</c:strCache>
            </c:strRef>
          </c:cat>
          <c:val>
            <c:numRef>
              <c:f>'2019 m. Statistika'!$B$8:$E$8</c:f>
              <c:numCache>
                <c:formatCode>0.00%</c:formatCode>
                <c:ptCount val="4"/>
                <c:pt idx="0">
                  <c:v>1</c:v>
                </c:pt>
                <c:pt idx="1">
                  <c:v>0.95454545454545459</c:v>
                </c:pt>
                <c:pt idx="2">
                  <c:v>1</c:v>
                </c:pt>
                <c:pt idx="3">
                  <c:v>0.96153846153846156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711744"/>
        <c:axId val="286065792"/>
      </c:lineChart>
      <c:catAx>
        <c:axId val="28571174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065792"/>
        <c:crosses val="autoZero"/>
        <c:auto val="1"/>
        <c:lblAlgn val="ctr"/>
        <c:lblOffset val="100"/>
        <c:noMultiLvlLbl val="0"/>
      </c:catAx>
      <c:valAx>
        <c:axId val="28606579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5711744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2018.01.01-2018.12.31  skaičius - 824,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- 806</a:t>
            </a:r>
          </a:p>
        </c:rich>
      </c:tx>
      <c:layout>
        <c:manualLayout>
          <c:xMode val="edge"/>
          <c:yMode val="edge"/>
          <c:x val="0.14630286322123404"/>
          <c:y val="2.31596360628618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8275151376829"/>
          <c:y val="0.20384439538109844"/>
          <c:w val="0.84839881180860299"/>
          <c:h val="0.5422752155980513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'2018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Statistika'!$B$6:$M$6</c:f>
              <c:numCache>
                <c:formatCode>General</c:formatCode>
                <c:ptCount val="12"/>
                <c:pt idx="0">
                  <c:v>35</c:v>
                </c:pt>
                <c:pt idx="1">
                  <c:v>25</c:v>
                </c:pt>
                <c:pt idx="2">
                  <c:v>41</c:v>
                </c:pt>
                <c:pt idx="3">
                  <c:v>45</c:v>
                </c:pt>
                <c:pt idx="4">
                  <c:v>47</c:v>
                </c:pt>
                <c:pt idx="5">
                  <c:v>294</c:v>
                </c:pt>
                <c:pt idx="6">
                  <c:v>23</c:v>
                </c:pt>
                <c:pt idx="7">
                  <c:v>14</c:v>
                </c:pt>
                <c:pt idx="8">
                  <c:v>12</c:v>
                </c:pt>
                <c:pt idx="9">
                  <c:v>37</c:v>
                </c:pt>
                <c:pt idx="10">
                  <c:v>33</c:v>
                </c:pt>
                <c:pt idx="11">
                  <c:v>218</c:v>
                </c:pt>
              </c:numCache>
            </c:numRef>
          </c:val>
        </c:ser>
        <c:ser>
          <c:idx val="0"/>
          <c:order val="1"/>
          <c:tx>
            <c:strRef>
              <c:f>'2018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4.672897196261681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11409110259685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1085568326947953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8114091102596851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4057045551298426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7834523021070969E-3"/>
                  <c:y val="2.31596360628618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7.788161993769470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6.4646464646465835E-3"/>
                  <c:y val="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27009222661396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3.2323232323232323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3.513394817742644E-3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4744646405180774E-2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Statistika'!$B$7:$M$7</c:f>
              <c:numCache>
                <c:formatCode>General</c:formatCode>
                <c:ptCount val="12"/>
                <c:pt idx="0">
                  <c:v>35</c:v>
                </c:pt>
                <c:pt idx="1">
                  <c:v>24</c:v>
                </c:pt>
                <c:pt idx="2">
                  <c:v>41</c:v>
                </c:pt>
                <c:pt idx="3">
                  <c:v>44</c:v>
                </c:pt>
                <c:pt idx="4">
                  <c:v>46</c:v>
                </c:pt>
                <c:pt idx="5">
                  <c:v>285</c:v>
                </c:pt>
                <c:pt idx="6">
                  <c:v>22</c:v>
                </c:pt>
                <c:pt idx="7">
                  <c:v>14</c:v>
                </c:pt>
                <c:pt idx="8">
                  <c:v>12</c:v>
                </c:pt>
                <c:pt idx="9">
                  <c:v>37</c:v>
                </c:pt>
                <c:pt idx="10">
                  <c:v>32</c:v>
                </c:pt>
                <c:pt idx="11">
                  <c:v>214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86485120"/>
        <c:axId val="286486912"/>
      </c:barChart>
      <c:catAx>
        <c:axId val="28648512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86912"/>
        <c:crosses val="autoZero"/>
        <c:auto val="1"/>
        <c:lblAlgn val="ctr"/>
        <c:lblOffset val="100"/>
        <c:noMultiLvlLbl val="0"/>
      </c:catAx>
      <c:valAx>
        <c:axId val="286486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4851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2018.01.01-2018.12.31,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97,82 %</a:t>
            </a:r>
          </a:p>
        </c:rich>
      </c:tx>
      <c:layout>
        <c:manualLayout>
          <c:xMode val="edge"/>
          <c:yMode val="edge"/>
          <c:x val="0.16230491621239654"/>
          <c:y val="3.703693288338957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295356071730085"/>
          <c:y val="0.21683195850518686"/>
          <c:w val="0.84045711591203021"/>
          <c:h val="0.63661386076740412"/>
        </c:manualLayout>
      </c:layout>
      <c:lineChart>
        <c:grouping val="stacked"/>
        <c:varyColors val="0"/>
        <c:ser>
          <c:idx val="0"/>
          <c:order val="0"/>
          <c:tx>
            <c:strRef>
              <c:f>'2018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4137931034482845E-2"/>
                  <c:y val="-4.16666666666666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5298087739032619E-2"/>
                  <c:y val="4.1005186851643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9584577789845234E-2"/>
                  <c:y val="-2.3809523809523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0539152759948651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5852047556142668E-2"/>
                  <c:y val="-0.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090708938793483E-2"/>
                  <c:y val="-3.5555555555555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5.532095373324236E-3"/>
                  <c:y val="1.1904761904761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5794808435830767E-2"/>
                  <c:y val="-5.9523809523809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3488846681049997E-2"/>
                  <c:y val="-4.7619047619047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474056127599433E-2"/>
                  <c:y val="-5.5555555555555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3900981647460521E-2"/>
                  <c:y val="3.9682539682539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'2018 m. Statistika'!$B$5:$M$5</c:f>
              <c:strCache>
                <c:ptCount val="12"/>
                <c:pt idx="0">
                  <c:v>2018 01 mėn.</c:v>
                </c:pt>
                <c:pt idx="1">
                  <c:v>2018 02 mėn.</c:v>
                </c:pt>
                <c:pt idx="2">
                  <c:v>2018 03 mėn.</c:v>
                </c:pt>
                <c:pt idx="3">
                  <c:v>2018 04 mėn.</c:v>
                </c:pt>
                <c:pt idx="4">
                  <c:v>2018 05 mėn.</c:v>
                </c:pt>
                <c:pt idx="5">
                  <c:v>2018 06 mėn.</c:v>
                </c:pt>
                <c:pt idx="6">
                  <c:v>2018 07 mėn.</c:v>
                </c:pt>
                <c:pt idx="7">
                  <c:v>2018 08 mėn.</c:v>
                </c:pt>
                <c:pt idx="8">
                  <c:v>2018 09 mėn.</c:v>
                </c:pt>
                <c:pt idx="9">
                  <c:v>2018 10 mėn.</c:v>
                </c:pt>
                <c:pt idx="10">
                  <c:v>2018 11 mėn.</c:v>
                </c:pt>
                <c:pt idx="11">
                  <c:v>2018 12 mėn.</c:v>
                </c:pt>
              </c:strCache>
            </c:strRef>
          </c:cat>
          <c:val>
            <c:numRef>
              <c:f>'2018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0.96</c:v>
                </c:pt>
                <c:pt idx="2">
                  <c:v>1</c:v>
                </c:pt>
                <c:pt idx="3">
                  <c:v>0.97777777777777775</c:v>
                </c:pt>
                <c:pt idx="4">
                  <c:v>0.97872340425531912</c:v>
                </c:pt>
                <c:pt idx="5">
                  <c:v>0.96938775510204078</c:v>
                </c:pt>
                <c:pt idx="6">
                  <c:v>0.95652173913043481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0.96969696969696972</c:v>
                </c:pt>
                <c:pt idx="11">
                  <c:v>0.98165137614678899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6536448"/>
        <c:axId val="286537984"/>
      </c:lineChart>
      <c:catAx>
        <c:axId val="2865364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537984"/>
        <c:crosses val="autoZero"/>
        <c:auto val="1"/>
        <c:lblAlgn val="ctr"/>
        <c:lblOffset val="100"/>
        <c:noMultiLvlLbl val="0"/>
      </c:catAx>
      <c:valAx>
        <c:axId val="28653798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8653644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95250</xdr:rowOff>
    </xdr:from>
    <xdr:to>
      <xdr:col>7</xdr:col>
      <xdr:colOff>9525</xdr:colOff>
      <xdr:row>30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0</xdr:rowOff>
    </xdr:from>
    <xdr:to>
      <xdr:col>7</xdr:col>
      <xdr:colOff>0</xdr:colOff>
      <xdr:row>48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10</xdr:row>
      <xdr:rowOff>95250</xdr:rowOff>
    </xdr:from>
    <xdr:to>
      <xdr:col>7</xdr:col>
      <xdr:colOff>9525</xdr:colOff>
      <xdr:row>30</xdr:row>
      <xdr:rowOff>123825</xdr:rowOff>
    </xdr:to>
    <xdr:graphicFrame macro="">
      <xdr:nvGraphicFramePr>
        <xdr:cNvPr id="2027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171450</xdr:colOff>
      <xdr:row>32</xdr:row>
      <xdr:rowOff>0</xdr:rowOff>
    </xdr:from>
    <xdr:to>
      <xdr:col>7</xdr:col>
      <xdr:colOff>0</xdr:colOff>
      <xdr:row>48</xdr:row>
      <xdr:rowOff>152400</xdr:rowOff>
    </xdr:to>
    <xdr:graphicFrame macro="">
      <xdr:nvGraphicFramePr>
        <xdr:cNvPr id="2027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E10" sqref="E10"/>
    </sheetView>
  </sheetViews>
  <sheetFormatPr defaultColWidth="9.1796875" defaultRowHeight="13.5" x14ac:dyDescent="0.35"/>
  <cols>
    <col min="1" max="1" width="53.453125" style="3" customWidth="1"/>
    <col min="2" max="2" width="10.453125" style="3" customWidth="1"/>
    <col min="3" max="3" width="12" style="3" customWidth="1"/>
    <col min="4" max="4" width="12.26953125" style="3" customWidth="1"/>
    <col min="5" max="5" width="11.7265625" style="3" customWidth="1"/>
    <col min="6" max="6" width="12.1796875" style="3" customWidth="1"/>
    <col min="7" max="7" width="12.54296875" style="3" customWidth="1"/>
    <col min="8" max="8" width="12" style="3" customWidth="1"/>
    <col min="9" max="9" width="12.54296875" style="3" customWidth="1"/>
    <col min="10" max="11" width="12.7265625" style="3" customWidth="1"/>
    <col min="12" max="12" width="11.7265625" style="3" customWidth="1"/>
    <col min="13" max="13" width="12.81640625" style="3" customWidth="1"/>
    <col min="14" max="14" width="15.1796875" style="3" customWidth="1"/>
    <col min="15" max="16384" width="9.1796875" style="3"/>
  </cols>
  <sheetData>
    <row r="1" spans="1:6" ht="15" x14ac:dyDescent="0.3">
      <c r="A1" s="13" t="s">
        <v>25</v>
      </c>
    </row>
    <row r="2" spans="1:6" ht="14.5" x14ac:dyDescent="0.35">
      <c r="A2" s="1" t="s">
        <v>3</v>
      </c>
    </row>
    <row r="3" spans="1:6" x14ac:dyDescent="0.35">
      <c r="A3" s="2" t="s">
        <v>20</v>
      </c>
    </row>
    <row r="4" spans="1:6" x14ac:dyDescent="0.35">
      <c r="B4" s="14" t="s">
        <v>0</v>
      </c>
      <c r="C4" s="14"/>
      <c r="D4" s="14"/>
      <c r="E4" s="14"/>
      <c r="F4" s="15"/>
    </row>
    <row r="5" spans="1:6" ht="27" x14ac:dyDescent="0.35">
      <c r="A5" s="4"/>
      <c r="B5" s="5" t="s">
        <v>21</v>
      </c>
      <c r="C5" s="5" t="s">
        <v>23</v>
      </c>
      <c r="D5" s="5" t="s">
        <v>24</v>
      </c>
      <c r="E5" s="5" t="s">
        <v>26</v>
      </c>
      <c r="F5" s="6" t="s">
        <v>22</v>
      </c>
    </row>
    <row r="6" spans="1:6" x14ac:dyDescent="0.35">
      <c r="A6" s="7" t="s">
        <v>1</v>
      </c>
      <c r="B6" s="8">
        <v>29</v>
      </c>
      <c r="C6" s="8">
        <v>22</v>
      </c>
      <c r="D6" s="8">
        <v>33</v>
      </c>
      <c r="E6" s="8">
        <v>26</v>
      </c>
      <c r="F6" s="9">
        <f>SUM(B6:E6)</f>
        <v>110</v>
      </c>
    </row>
    <row r="7" spans="1:6" ht="27" x14ac:dyDescent="0.35">
      <c r="A7" s="10" t="s">
        <v>4</v>
      </c>
      <c r="B7" s="9">
        <v>29</v>
      </c>
      <c r="C7" s="9">
        <v>21</v>
      </c>
      <c r="D7" s="9">
        <v>33</v>
      </c>
      <c r="E7" s="9">
        <v>25</v>
      </c>
      <c r="F7" s="9">
        <f>SUM(B7:E7)</f>
        <v>108</v>
      </c>
    </row>
    <row r="8" spans="1:6" ht="40.5" x14ac:dyDescent="0.35">
      <c r="A8" s="11" t="s">
        <v>2</v>
      </c>
      <c r="B8" s="12">
        <f t="shared" ref="B8:D8" si="0">B7/B6</f>
        <v>1</v>
      </c>
      <c r="C8" s="12">
        <f t="shared" si="0"/>
        <v>0.95454545454545459</v>
      </c>
      <c r="D8" s="12">
        <f t="shared" si="0"/>
        <v>1</v>
      </c>
      <c r="E8" s="12">
        <f t="shared" ref="E8:F8" si="1">E7/E6</f>
        <v>0.96153846153846156</v>
      </c>
      <c r="F8" s="12">
        <f t="shared" si="1"/>
        <v>0.98181818181818181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I23" sqref="I23"/>
    </sheetView>
  </sheetViews>
  <sheetFormatPr defaultColWidth="9.1796875" defaultRowHeight="13.5" x14ac:dyDescent="0.35"/>
  <cols>
    <col min="1" max="1" width="53.453125" style="3" customWidth="1"/>
    <col min="2" max="2" width="10.453125" style="3" customWidth="1"/>
    <col min="3" max="3" width="12" style="3" customWidth="1"/>
    <col min="4" max="4" width="12.26953125" style="3" customWidth="1"/>
    <col min="5" max="5" width="11.7265625" style="3" customWidth="1"/>
    <col min="6" max="6" width="12.1796875" style="3" customWidth="1"/>
    <col min="7" max="7" width="12.54296875" style="3" customWidth="1"/>
    <col min="8" max="8" width="12" style="3" customWidth="1"/>
    <col min="9" max="9" width="12.54296875" style="3" customWidth="1"/>
    <col min="10" max="11" width="12.7265625" style="3" customWidth="1"/>
    <col min="12" max="12" width="11.7265625" style="3" customWidth="1"/>
    <col min="13" max="13" width="12.81640625" style="3" customWidth="1"/>
    <col min="14" max="14" width="15.1796875" style="3" customWidth="1"/>
    <col min="15" max="16384" width="9.1796875" style="3"/>
  </cols>
  <sheetData>
    <row r="1" spans="1:14" ht="15" x14ac:dyDescent="0.3">
      <c r="A1" s="13" t="s">
        <v>17</v>
      </c>
    </row>
    <row r="2" spans="1:14" ht="14.5" x14ac:dyDescent="0.35">
      <c r="A2" s="1" t="s">
        <v>3</v>
      </c>
    </row>
    <row r="3" spans="1:14" x14ac:dyDescent="0.35">
      <c r="A3" s="2" t="s">
        <v>18</v>
      </c>
    </row>
    <row r="4" spans="1:14" x14ac:dyDescent="0.35">
      <c r="B4" s="14" t="s">
        <v>0</v>
      </c>
      <c r="C4" s="14"/>
      <c r="D4" s="14"/>
      <c r="E4" s="14"/>
      <c r="F4" s="15"/>
    </row>
    <row r="5" spans="1:14" ht="27" x14ac:dyDescent="0.35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19</v>
      </c>
      <c r="N5" s="6" t="s">
        <v>6</v>
      </c>
    </row>
    <row r="6" spans="1:14" x14ac:dyDescent="0.35">
      <c r="A6" s="7" t="s">
        <v>1</v>
      </c>
      <c r="B6" s="8">
        <v>35</v>
      </c>
      <c r="C6" s="8">
        <v>25</v>
      </c>
      <c r="D6" s="8">
        <v>41</v>
      </c>
      <c r="E6" s="8">
        <v>45</v>
      </c>
      <c r="F6" s="8">
        <v>47</v>
      </c>
      <c r="G6" s="8">
        <v>294</v>
      </c>
      <c r="H6" s="8">
        <v>23</v>
      </c>
      <c r="I6" s="8">
        <v>14</v>
      </c>
      <c r="J6" s="8">
        <v>12</v>
      </c>
      <c r="K6" s="8">
        <v>37</v>
      </c>
      <c r="L6" s="8">
        <v>33</v>
      </c>
      <c r="M6" s="8">
        <v>218</v>
      </c>
      <c r="N6" s="9">
        <f>SUM(B6:M6)</f>
        <v>824</v>
      </c>
    </row>
    <row r="7" spans="1:14" ht="27" x14ac:dyDescent="0.35">
      <c r="A7" s="10" t="s">
        <v>4</v>
      </c>
      <c r="B7" s="9">
        <v>35</v>
      </c>
      <c r="C7" s="9">
        <v>24</v>
      </c>
      <c r="D7" s="9">
        <v>41</v>
      </c>
      <c r="E7" s="9">
        <v>44</v>
      </c>
      <c r="F7" s="9">
        <v>46</v>
      </c>
      <c r="G7" s="9">
        <v>285</v>
      </c>
      <c r="H7" s="9">
        <v>22</v>
      </c>
      <c r="I7" s="9">
        <v>14</v>
      </c>
      <c r="J7" s="9">
        <v>12</v>
      </c>
      <c r="K7" s="9">
        <v>37</v>
      </c>
      <c r="L7" s="9">
        <v>32</v>
      </c>
      <c r="M7" s="9">
        <v>214</v>
      </c>
      <c r="N7" s="9">
        <f>SUM(B7:M7)</f>
        <v>806</v>
      </c>
    </row>
    <row r="8" spans="1:14" ht="40.5" x14ac:dyDescent="0.35">
      <c r="A8" s="11" t="s">
        <v>2</v>
      </c>
      <c r="B8" s="12">
        <f t="shared" ref="B8:N8" si="0">B7/B6</f>
        <v>1</v>
      </c>
      <c r="C8" s="12">
        <f t="shared" ref="C8:M8" si="1">C7/C6</f>
        <v>0.96</v>
      </c>
      <c r="D8" s="12">
        <f t="shared" ref="D8:L8" si="2">D7/D6</f>
        <v>1</v>
      </c>
      <c r="E8" s="12">
        <f t="shared" si="2"/>
        <v>0.97777777777777775</v>
      </c>
      <c r="F8" s="12">
        <f t="shared" si="2"/>
        <v>0.97872340425531912</v>
      </c>
      <c r="G8" s="12">
        <f t="shared" si="2"/>
        <v>0.96938775510204078</v>
      </c>
      <c r="H8" s="12">
        <f t="shared" si="2"/>
        <v>0.95652173913043481</v>
      </c>
      <c r="I8" s="12">
        <f t="shared" si="2"/>
        <v>1</v>
      </c>
      <c r="J8" s="12">
        <f t="shared" si="2"/>
        <v>1</v>
      </c>
      <c r="K8" s="12">
        <f t="shared" si="2"/>
        <v>1</v>
      </c>
      <c r="L8" s="12">
        <f t="shared" si="2"/>
        <v>0.96969696969696972</v>
      </c>
      <c r="M8" s="12">
        <f t="shared" si="1"/>
        <v>0.98165137614678899</v>
      </c>
      <c r="N8" s="12">
        <f t="shared" si="0"/>
        <v>0.97815533980582525</v>
      </c>
    </row>
  </sheetData>
  <mergeCells count="1">
    <mergeCell ref="B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 m. Statistika</vt:lpstr>
      <vt:lpstr>2018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2019-05-02T12:39:28Z</dcterms:modified>
</cp:coreProperties>
</file>