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30" yWindow="60" windowWidth="28640" windowHeight="12270"/>
  </bookViews>
  <sheets>
    <sheet name="2019 m. Statistika" sheetId="8" r:id="rId1"/>
    <sheet name="2018 m. Statistika" sheetId="6" r:id="rId2"/>
  </sheets>
  <calcPr calcId="145621"/>
</workbook>
</file>

<file path=xl/calcChain.xml><?xml version="1.0" encoding="utf-8"?>
<calcChain xmlns="http://schemas.openxmlformats.org/spreadsheetml/2006/main">
  <c r="D8" i="8" l="1"/>
  <c r="C8" i="8" l="1"/>
  <c r="F7" i="8" l="1"/>
  <c r="F6" i="8"/>
  <c r="B8" i="8" l="1"/>
  <c r="E8" i="8" l="1"/>
  <c r="F8" i="8" l="1"/>
  <c r="L8" i="6"/>
  <c r="K8" i="6" l="1"/>
  <c r="J8" i="6" l="1"/>
  <c r="I8" i="6" l="1"/>
  <c r="H8" i="6" l="1"/>
  <c r="G8" i="6" l="1"/>
  <c r="F8" i="6" l="1"/>
  <c r="E8" i="6" l="1"/>
  <c r="D8" i="6" l="1"/>
  <c r="C8" i="6" l="1"/>
  <c r="N7" i="6" l="1"/>
  <c r="N6" i="6"/>
  <c r="M8" i="6" l="1"/>
  <c r="B8" i="6" l="1"/>
  <c r="N8" i="6" l="1"/>
</calcChain>
</file>

<file path=xl/sharedStrings.xml><?xml version="1.0" encoding="utf-8"?>
<sst xmlns="http://schemas.openxmlformats.org/spreadsheetml/2006/main" count="32" uniqueCount="27">
  <si>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</si>
  <si>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</si>
  <si>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</si>
  <si>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t>Paslaugos „Juridinių asmenų registrinių duomenų tvarkymas“ ataskaita</t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</si>
  <si>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</si>
  <si>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2018 01 mėn.</t>
  </si>
  <si>
    <t>Viso 2018 m.</t>
  </si>
  <si>
    <t>2018 02 mėn.</t>
  </si>
  <si>
    <t>2018 03 mėn.</t>
  </si>
  <si>
    <t>2018 04 mėn.</t>
  </si>
  <si>
    <t>2018 05 mėn.</t>
  </si>
  <si>
    <t>2018 06 mėn.</t>
  </si>
  <si>
    <t>2018 07 mėn.</t>
  </si>
  <si>
    <t>2018 08 mėn.</t>
  </si>
  <si>
    <t>2018 09 mėn.</t>
  </si>
  <si>
    <t>2018 10 mėn.</t>
  </si>
  <si>
    <t>2018 11 mėn.</t>
  </si>
  <si>
    <t>Atnaujinimo data:  2019.01.02</t>
  </si>
  <si>
    <t>Per laikotarpį 2018.01.01-2018.12.31</t>
  </si>
  <si>
    <t>2018 12 mėn.</t>
  </si>
  <si>
    <t>Per laikotarpį 2019.01.01-2019.12.31</t>
  </si>
  <si>
    <t>2019 01 mėn.</t>
  </si>
  <si>
    <t>Viso 2019 m.</t>
  </si>
  <si>
    <t>2019 02 mėn.</t>
  </si>
  <si>
    <t>2019 03 mėn.</t>
  </si>
  <si>
    <t>Atnaujinimo data:  2019.05.02</t>
  </si>
  <si>
    <t>2019 04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</si>
</sst>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0" fontId="2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 skaičius - 1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7126</a:t>
            </a:r>
            <a:endParaRPr lang="lt-LT" sz="1100" b="0" i="0" u="none" strike="noStrike" baseline="0">
              <a:solidFill>
                <a:srgbClr val="000000"/>
              </a:solidFill>
              <a:latin typeface="Trebuchet MS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6936</a:t>
            </a:r>
            <a:endParaRPr lang="lt-LT" sz="1100" b="0" i="0" u="none" strike="noStrike" baseline="0">
              <a:solidFill>
                <a:srgbClr val="000000"/>
              </a:solidFill>
              <a:latin typeface="Trebuchet MS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5077644908505492E-2"/>
          <c:y val="0.17075918986062572"/>
          <c:w val="0.89391830813480588"/>
          <c:h val="0.542275215598050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7"/>
              <c:layout>
                <c:manualLayout>
                  <c:x val="-4.291845493562336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8.5836909871243594E-3"/>
                  <c:y val="-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6242774566472855E-3"/>
                  <c:y val="-1.2820512820512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2598509052183178E-3"/>
                  <c:y val="-1.2820512820512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Statistika'!$B$6:$E$6</c:f>
              <c:numCache>
                <c:formatCode>General</c:formatCode>
                <c:ptCount val="4"/>
                <c:pt idx="0">
                  <c:v>4229</c:v>
                </c:pt>
                <c:pt idx="1">
                  <c:v>4713</c:v>
                </c:pt>
                <c:pt idx="2">
                  <c:v>4137</c:v>
                </c:pt>
                <c:pt idx="3">
                  <c:v>4047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2"/>
              <c:layout>
                <c:manualLayout>
                  <c:x val="1.001430615164520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2918454935622317E-3"/>
                  <c:y val="6.410256410256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8612303290414878E-3"/>
                  <c:y val="3.2051282051282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2918454935622317E-3"/>
                  <c:y val="6.410256410256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583690987124463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583690987124359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707129094412331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19701810436635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604560953869477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Statistika'!$B$7:$E$7</c:f>
              <c:numCache>
                <c:formatCode>General</c:formatCode>
                <c:ptCount val="4"/>
                <c:pt idx="0">
                  <c:v>4181</c:v>
                </c:pt>
                <c:pt idx="1">
                  <c:v>4665</c:v>
                </c:pt>
                <c:pt idx="2">
                  <c:v>4086</c:v>
                </c:pt>
                <c:pt idx="3">
                  <c:v>4004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7"/>
        <c:axId val="126224256"/>
        <c:axId val="133006080"/>
      </c:barChart>
      <c:catAx>
        <c:axId val="12622425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33006080"/>
        <c:crosses val="autoZero"/>
        <c:auto val="1"/>
        <c:lblAlgn val="ctr"/>
        <c:lblOffset val="100"/>
        <c:noMultiLvlLbl val="0"/>
      </c:catAx>
      <c:valAx>
        <c:axId val="1330060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2622425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: 98,8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9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%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4686179679913858E-2"/>
          <c:y val="0.25375363314485017"/>
          <c:w val="0.88971210084327035"/>
          <c:h val="0.6107359307359308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3253408556652564E-2"/>
                  <c:y val="-5.1827726079694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535452954744292E-2"/>
                  <c:y val="-6.94080967151833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850493653032443E-2"/>
                  <c:y val="-6.9384395132426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7611659614480486E-2"/>
                  <c:y val="-6.0185185185185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9952810302857224E-2"/>
                  <c:y val="-6.92644101305518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372825575928467E-2"/>
                  <c:y val="-3.4632034632034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686412787964268E-2"/>
                  <c:y val="-4.3290043290043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6844273999428828E-2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2503680942321235E-2"/>
                  <c:y val="-4.8485166626898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850493653032443E-2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088548910523874E-3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3.4632034632034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Statistika'!$B$8:$E$8</c:f>
              <c:numCache>
                <c:formatCode>0.00%</c:formatCode>
                <c:ptCount val="4"/>
                <c:pt idx="0">
                  <c:v>0.98864979900685745</c:v>
                </c:pt>
                <c:pt idx="1">
                  <c:v>0.98981540420114578</c:v>
                </c:pt>
                <c:pt idx="2">
                  <c:v>0.98767222625090645</c:v>
                </c:pt>
                <c:pt idx="3">
                  <c:v>0.98937484556461575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027712"/>
        <c:axId val="139809152"/>
      </c:lineChart>
      <c:catAx>
        <c:axId val="13502771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39809152"/>
        <c:crosses val="autoZero"/>
        <c:auto val="1"/>
        <c:lblAlgn val="ctr"/>
        <c:lblOffset val="100"/>
        <c:noMultiLvlLbl val="0"/>
      </c:catAx>
      <c:valAx>
        <c:axId val="139809152"/>
        <c:scaling>
          <c:orientation val="minMax"/>
          <c:max val="1"/>
          <c:min val="0.95000000000000007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35027712"/>
        <c:crosses val="autoZero"/>
        <c:crossBetween val="between"/>
        <c:majorUnit val="1.0000000000000002E-2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2018.01.01-2018.12.31  skaičius - 51275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- 50262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2684593671074119E-2"/>
          <c:y val="0.17075920100558151"/>
          <c:w val="0.89391830813480588"/>
          <c:h val="0.542275215598050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'2018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7"/>
              <c:layout>
                <c:manualLayout>
                  <c:x val="-4.291845493562336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8.5836909871243594E-3"/>
                  <c:y val="-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6242774566472855E-3"/>
                  <c:y val="-1.2820512820512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2598509052183178E-3"/>
                  <c:y val="-1.2820512820512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Statistika'!$B$6:$M$6</c:f>
              <c:numCache>
                <c:formatCode>General</c:formatCode>
                <c:ptCount val="12"/>
                <c:pt idx="0">
                  <c:v>4990</c:v>
                </c:pt>
                <c:pt idx="1">
                  <c:v>4342</c:v>
                </c:pt>
                <c:pt idx="2">
                  <c:v>4572</c:v>
                </c:pt>
                <c:pt idx="3">
                  <c:v>4377</c:v>
                </c:pt>
                <c:pt idx="4">
                  <c:v>4831</c:v>
                </c:pt>
                <c:pt idx="5">
                  <c:v>4963</c:v>
                </c:pt>
                <c:pt idx="6">
                  <c:v>4197</c:v>
                </c:pt>
                <c:pt idx="7">
                  <c:v>3840</c:v>
                </c:pt>
                <c:pt idx="8">
                  <c:v>4077</c:v>
                </c:pt>
                <c:pt idx="9">
                  <c:v>4347</c:v>
                </c:pt>
                <c:pt idx="10">
                  <c:v>3901</c:v>
                </c:pt>
                <c:pt idx="11">
                  <c:v>2838</c:v>
                </c:pt>
              </c:numCache>
            </c:numRef>
          </c:val>
        </c:ser>
        <c:ser>
          <c:idx val="0"/>
          <c:order val="1"/>
          <c:tx>
            <c:strRef>
              <c:f>'2018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2"/>
              <c:layout>
                <c:manualLayout>
                  <c:x val="1.001430615164520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2918454935622317E-3"/>
                  <c:y val="6.410256410256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8612303290414878E-3"/>
                  <c:y val="3.2051282051282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2918454935622317E-3"/>
                  <c:y val="6.410256410256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583690987124463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583690987124359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707129094412331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19701810436635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604560953869477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Statistika'!$B$7:$M$7</c:f>
              <c:numCache>
                <c:formatCode>General</c:formatCode>
                <c:ptCount val="12"/>
                <c:pt idx="0">
                  <c:v>4845</c:v>
                </c:pt>
                <c:pt idx="1">
                  <c:v>4266</c:v>
                </c:pt>
                <c:pt idx="2">
                  <c:v>4469</c:v>
                </c:pt>
                <c:pt idx="3">
                  <c:v>4291</c:v>
                </c:pt>
                <c:pt idx="4">
                  <c:v>4733</c:v>
                </c:pt>
                <c:pt idx="5">
                  <c:v>4880</c:v>
                </c:pt>
                <c:pt idx="6">
                  <c:v>4087</c:v>
                </c:pt>
                <c:pt idx="7">
                  <c:v>3768</c:v>
                </c:pt>
                <c:pt idx="8">
                  <c:v>4017</c:v>
                </c:pt>
                <c:pt idx="9">
                  <c:v>4258</c:v>
                </c:pt>
                <c:pt idx="10">
                  <c:v>3844</c:v>
                </c:pt>
                <c:pt idx="11">
                  <c:v>2804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7"/>
        <c:axId val="145294080"/>
        <c:axId val="145295616"/>
      </c:barChart>
      <c:catAx>
        <c:axId val="14529408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45295616"/>
        <c:crosses val="autoZero"/>
        <c:auto val="1"/>
        <c:lblAlgn val="ctr"/>
        <c:lblOffset val="100"/>
        <c:noMultiLvlLbl val="0"/>
      </c:catAx>
      <c:valAx>
        <c:axId val="1452956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452940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2018.01.01-2018.12.31,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: 98,02%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491765601838626E-2"/>
          <c:y val="0.2448051948051948"/>
          <c:w val="0.88971210084327035"/>
          <c:h val="0.6107359307359308"/>
        </c:manualLayout>
      </c:layout>
      <c:lineChart>
        <c:grouping val="stacked"/>
        <c:varyColors val="0"/>
        <c:ser>
          <c:idx val="0"/>
          <c:order val="0"/>
          <c:tx>
            <c:strRef>
              <c:f>'2018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3253408556652564E-2"/>
                  <c:y val="-5.1827726079694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535452954744292E-2"/>
                  <c:y val="-6.94080967151833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850493653032443E-2"/>
                  <c:y val="-6.9384395132426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7611659614480486E-2"/>
                  <c:y val="-6.0185185185185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9952810302857224E-2"/>
                  <c:y val="-6.92644101305518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372825575928467E-2"/>
                  <c:y val="-3.4632034632034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686412787964268E-2"/>
                  <c:y val="-4.3290043290043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6844273999428828E-2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2503680942321235E-2"/>
                  <c:y val="-4.8485166626898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850493653032443E-2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088548910523874E-3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3.4632034632034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Statistika'!$B$8:$M$8</c:f>
              <c:numCache>
                <c:formatCode>0.00%</c:formatCode>
                <c:ptCount val="12"/>
                <c:pt idx="0">
                  <c:v>0.9709418837675351</c:v>
                </c:pt>
                <c:pt idx="1">
                  <c:v>0.98249654537079689</c:v>
                </c:pt>
                <c:pt idx="2">
                  <c:v>0.97747156605424323</c:v>
                </c:pt>
                <c:pt idx="3">
                  <c:v>0.98035183915924151</c:v>
                </c:pt>
                <c:pt idx="4">
                  <c:v>0.9797143448561374</c:v>
                </c:pt>
                <c:pt idx="5">
                  <c:v>0.98327624420713278</c:v>
                </c:pt>
                <c:pt idx="6">
                  <c:v>0.97379080295449127</c:v>
                </c:pt>
                <c:pt idx="7">
                  <c:v>0.98124999999999996</c:v>
                </c:pt>
                <c:pt idx="8">
                  <c:v>0.98528329654157465</c:v>
                </c:pt>
                <c:pt idx="9">
                  <c:v>0.97952610996089262</c:v>
                </c:pt>
                <c:pt idx="10">
                  <c:v>0.98538836195847224</c:v>
                </c:pt>
                <c:pt idx="11">
                  <c:v>0.98801973220577877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40480"/>
        <c:axId val="157142016"/>
      </c:lineChart>
      <c:catAx>
        <c:axId val="15714048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57142016"/>
        <c:crosses val="autoZero"/>
        <c:auto val="1"/>
        <c:lblAlgn val="ctr"/>
        <c:lblOffset val="100"/>
        <c:noMultiLvlLbl val="0"/>
      </c:catAx>
      <c:valAx>
        <c:axId val="157142016"/>
        <c:scaling>
          <c:orientation val="minMax"/>
          <c:max val="1"/>
          <c:min val="0.95000000000000007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57140480"/>
        <c:crosses val="autoZero"/>
        <c:crossBetween val="between"/>
        <c:majorUnit val="1.0000000000000002E-2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9</xdr:row>
      <xdr:rowOff>161925</xdr:rowOff>
    </xdr:from>
    <xdr:to>
      <xdr:col>9</xdr:col>
      <xdr:colOff>66675</xdr:colOff>
      <xdr:row>30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33</xdr:row>
      <xdr:rowOff>38100</xdr:rowOff>
    </xdr:from>
    <xdr:to>
      <xdr:col>9</xdr:col>
      <xdr:colOff>95250</xdr:colOff>
      <xdr:row>49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9</xdr:row>
      <xdr:rowOff>161925</xdr:rowOff>
    </xdr:from>
    <xdr:to>
      <xdr:col>9</xdr:col>
      <xdr:colOff>66675</xdr:colOff>
      <xdr:row>30</xdr:row>
      <xdr:rowOff>123825</xdr:rowOff>
    </xdr:to>
    <xdr:graphicFrame macro="">
      <xdr:nvGraphicFramePr>
        <xdr:cNvPr id="1986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33</xdr:row>
      <xdr:rowOff>38100</xdr:rowOff>
    </xdr:from>
    <xdr:to>
      <xdr:col>9</xdr:col>
      <xdr:colOff>95250</xdr:colOff>
      <xdr:row>49</xdr:row>
      <xdr:rowOff>133350</xdr:rowOff>
    </xdr:to>
    <xdr:graphicFrame macro="">
      <xdr:nvGraphicFramePr>
        <xdr:cNvPr id="1986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K15" sqref="K15"/>
    </sheetView>
  </sheetViews>
  <sheetFormatPr defaultColWidth="9.1796875" defaultRowHeight="13.5" x14ac:dyDescent="0.35"/>
  <cols>
    <col min="1" max="1" width="53.453125" style="3" customWidth="1"/>
    <col min="2" max="2" width="12.54296875" style="3" customWidth="1"/>
    <col min="3" max="3" width="12.453125" style="3" customWidth="1"/>
    <col min="4" max="4" width="11.1796875" style="3" customWidth="1"/>
    <col min="5" max="5" width="11.453125" style="3" customWidth="1"/>
    <col min="6" max="6" width="13" style="3" customWidth="1"/>
    <col min="7" max="7" width="12.1796875" style="3" customWidth="1"/>
    <col min="8" max="9" width="12.54296875" style="3" customWidth="1"/>
    <col min="10" max="10" width="12.81640625" style="3" customWidth="1"/>
    <col min="11" max="11" width="12.453125" style="3" customWidth="1"/>
    <col min="12" max="12" width="12.7265625" style="3" customWidth="1"/>
    <col min="13" max="14" width="12.81640625" style="3" customWidth="1"/>
    <col min="15" max="16384" width="9.1796875" style="3"/>
  </cols>
  <sheetData>
    <row r="1" spans="1:14" ht="15" x14ac:dyDescent="0.3">
      <c r="A1" s="12" t="s">
        <v>25</v>
      </c>
    </row>
    <row r="2" spans="1:14" ht="14.5" x14ac:dyDescent="0.35">
      <c r="A2" s="1" t="s">
        <v>3</v>
      </c>
    </row>
    <row r="3" spans="1:14" x14ac:dyDescent="0.35">
      <c r="A3" s="2" t="s">
        <v>20</v>
      </c>
    </row>
    <row r="4" spans="1:14" x14ac:dyDescent="0.35">
      <c r="B4" s="13" t="s">
        <v>0</v>
      </c>
      <c r="C4" s="13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27" x14ac:dyDescent="0.35">
      <c r="A5" s="4"/>
      <c r="B5" s="5" t="s">
        <v>21</v>
      </c>
      <c r="C5" s="5" t="s">
        <v>23</v>
      </c>
      <c r="D5" s="5" t="s">
        <v>24</v>
      </c>
      <c r="E5" s="5" t="s">
        <v>26</v>
      </c>
      <c r="F5" s="6" t="s">
        <v>22</v>
      </c>
    </row>
    <row r="6" spans="1:14" x14ac:dyDescent="0.35">
      <c r="A6" s="7" t="s">
        <v>1</v>
      </c>
      <c r="B6" s="8">
        <v>4229</v>
      </c>
      <c r="C6" s="8">
        <v>4713</v>
      </c>
      <c r="D6" s="8">
        <v>4137</v>
      </c>
      <c r="E6" s="8">
        <v>4047</v>
      </c>
      <c r="F6" s="8">
        <f>SUM(B6:E6)</f>
        <v>17126</v>
      </c>
    </row>
    <row r="7" spans="1:14" ht="27" x14ac:dyDescent="0.35">
      <c r="A7" s="9" t="s">
        <v>4</v>
      </c>
      <c r="B7" s="8">
        <v>4181</v>
      </c>
      <c r="C7" s="8">
        <v>4665</v>
      </c>
      <c r="D7" s="8">
        <v>4086</v>
      </c>
      <c r="E7" s="8">
        <v>4004</v>
      </c>
      <c r="F7" s="8">
        <f>SUM(B7:E7)</f>
        <v>16936</v>
      </c>
    </row>
    <row r="8" spans="1:14" ht="40.5" x14ac:dyDescent="0.35">
      <c r="A8" s="10" t="s">
        <v>2</v>
      </c>
      <c r="B8" s="11">
        <f t="shared" ref="B8:E8" si="0">B7/B6</f>
        <v>0.98864979900685745</v>
      </c>
      <c r="C8" s="11">
        <f t="shared" ref="C8:D8" si="1">C7/C6</f>
        <v>0.98981540420114578</v>
      </c>
      <c r="D8" s="11">
        <f t="shared" si="1"/>
        <v>0.98767222625090645</v>
      </c>
      <c r="E8" s="11">
        <f t="shared" si="0"/>
        <v>0.98937484556461575</v>
      </c>
      <c r="F8" s="11">
        <f>F7/F6</f>
        <v>0.9889057573280392</v>
      </c>
    </row>
  </sheetData>
  <mergeCells count="1">
    <mergeCell ref="B4:N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/>
  </sheetViews>
  <sheetFormatPr defaultColWidth="9.1796875" defaultRowHeight="13.5" x14ac:dyDescent="0.35"/>
  <cols>
    <col min="1" max="1" width="53.453125" style="3" customWidth="1"/>
    <col min="2" max="2" width="12.54296875" style="3" customWidth="1"/>
    <col min="3" max="3" width="12.453125" style="3" customWidth="1"/>
    <col min="4" max="4" width="11.1796875" style="3" customWidth="1"/>
    <col min="5" max="6" width="13" style="3" customWidth="1"/>
    <col min="7" max="7" width="12.1796875" style="3" customWidth="1"/>
    <col min="8" max="9" width="12.54296875" style="3" customWidth="1"/>
    <col min="10" max="10" width="12.81640625" style="3" customWidth="1"/>
    <col min="11" max="11" width="12.453125" style="3" customWidth="1"/>
    <col min="12" max="12" width="12.7265625" style="3" customWidth="1"/>
    <col min="13" max="14" width="12.81640625" style="3" customWidth="1"/>
    <col min="15" max="16384" width="9.1796875" style="3"/>
  </cols>
  <sheetData>
    <row r="1" spans="1:14" ht="15" x14ac:dyDescent="0.3">
      <c r="A1" s="12" t="s">
        <v>17</v>
      </c>
    </row>
    <row r="2" spans="1:14" ht="14.5" x14ac:dyDescent="0.35">
      <c r="A2" s="1" t="s">
        <v>3</v>
      </c>
    </row>
    <row r="3" spans="1:14" x14ac:dyDescent="0.35">
      <c r="A3" s="2" t="s">
        <v>18</v>
      </c>
    </row>
    <row r="4" spans="1:14" x14ac:dyDescent="0.35">
      <c r="B4" s="13" t="s">
        <v>0</v>
      </c>
      <c r="C4" s="13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27" x14ac:dyDescent="0.35">
      <c r="A5" s="4"/>
      <c r="B5" s="5" t="s">
        <v>5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19</v>
      </c>
      <c r="N5" s="6" t="s">
        <v>6</v>
      </c>
    </row>
    <row r="6" spans="1:14" x14ac:dyDescent="0.35">
      <c r="A6" s="7" t="s">
        <v>1</v>
      </c>
      <c r="B6" s="8">
        <v>4990</v>
      </c>
      <c r="C6" s="8">
        <v>4342</v>
      </c>
      <c r="D6" s="8">
        <v>4572</v>
      </c>
      <c r="E6" s="8">
        <v>4377</v>
      </c>
      <c r="F6" s="8">
        <v>4831</v>
      </c>
      <c r="G6" s="8">
        <v>4963</v>
      </c>
      <c r="H6" s="8">
        <v>4197</v>
      </c>
      <c r="I6" s="8">
        <v>3840</v>
      </c>
      <c r="J6" s="8">
        <v>4077</v>
      </c>
      <c r="K6" s="8">
        <v>4347</v>
      </c>
      <c r="L6" s="8">
        <v>3901</v>
      </c>
      <c r="M6" s="8">
        <v>2838</v>
      </c>
      <c r="N6" s="8">
        <f>SUM(B6:M6)</f>
        <v>51275</v>
      </c>
    </row>
    <row r="7" spans="1:14" ht="27" x14ac:dyDescent="0.35">
      <c r="A7" s="9" t="s">
        <v>4</v>
      </c>
      <c r="B7" s="8">
        <v>4845</v>
      </c>
      <c r="C7" s="8">
        <v>4266</v>
      </c>
      <c r="D7" s="8">
        <v>4469</v>
      </c>
      <c r="E7" s="8">
        <v>4291</v>
      </c>
      <c r="F7" s="8">
        <v>4733</v>
      </c>
      <c r="G7" s="8">
        <v>4880</v>
      </c>
      <c r="H7" s="8">
        <v>4087</v>
      </c>
      <c r="I7" s="8">
        <v>3768</v>
      </c>
      <c r="J7" s="8">
        <v>4017</v>
      </c>
      <c r="K7" s="8">
        <v>4258</v>
      </c>
      <c r="L7" s="8">
        <v>3844</v>
      </c>
      <c r="M7" s="8">
        <v>2804</v>
      </c>
      <c r="N7" s="8">
        <f>SUM(B7:M7)</f>
        <v>50262</v>
      </c>
    </row>
    <row r="8" spans="1:14" ht="40.5" x14ac:dyDescent="0.35">
      <c r="A8" s="10" t="s">
        <v>2</v>
      </c>
      <c r="B8" s="11">
        <f t="shared" ref="B8:M8" si="0">B7/B6</f>
        <v>0.9709418837675351</v>
      </c>
      <c r="C8" s="11">
        <f t="shared" ref="C8:L8" si="1">C7/C6</f>
        <v>0.98249654537079689</v>
      </c>
      <c r="D8" s="11">
        <f t="shared" si="1"/>
        <v>0.97747156605424323</v>
      </c>
      <c r="E8" s="11">
        <f t="shared" si="1"/>
        <v>0.98035183915924151</v>
      </c>
      <c r="F8" s="11">
        <f t="shared" si="1"/>
        <v>0.9797143448561374</v>
      </c>
      <c r="G8" s="11">
        <f t="shared" si="1"/>
        <v>0.98327624420713278</v>
      </c>
      <c r="H8" s="11">
        <f t="shared" si="1"/>
        <v>0.97379080295449127</v>
      </c>
      <c r="I8" s="11">
        <f t="shared" si="1"/>
        <v>0.98124999999999996</v>
      </c>
      <c r="J8" s="11">
        <f t="shared" si="1"/>
        <v>0.98528329654157465</v>
      </c>
      <c r="K8" s="11">
        <f t="shared" si="1"/>
        <v>0.97952610996089262</v>
      </c>
      <c r="L8" s="11">
        <f t="shared" si="1"/>
        <v>0.98538836195847224</v>
      </c>
      <c r="M8" s="11">
        <f t="shared" si="0"/>
        <v>0.98801973220577877</v>
      </c>
      <c r="N8" s="11">
        <f>N7/N6</f>
        <v>0.980243783520234</v>
      </c>
    </row>
  </sheetData>
  <mergeCells count="1">
    <mergeCell ref="B4:N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 m. Statistika</vt:lpstr>
      <vt:lpstr>2018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2013-11-06T08:01:20Z</dcterms:created>
  <dcterms:modified xsi:type="dcterms:W3CDTF">2019-05-02T12:58:10Z</dcterms:modified>
</cp:coreProperties>
</file>