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30" yWindow="0" windowWidth="20960" windowHeight="12270"/>
  </bookViews>
  <sheets>
    <sheet name="2019 m. Statistika" sheetId="5" r:id="rId1"/>
    <sheet name="2018 m. Statistika" sheetId="3" r:id="rId2"/>
  </sheets>
  <calcPr calcId="145621"/>
</workbook>
</file>

<file path=xl/calcChain.xml><?xml version="1.0" encoding="utf-8"?>
<calcChain xmlns="http://schemas.openxmlformats.org/spreadsheetml/2006/main">
  <c r="D8" i="5" l="1"/>
  <c r="C8" i="5" l="1"/>
  <c r="F7" i="5" l="1"/>
  <c r="F6" i="5"/>
  <c r="B8" i="5" l="1"/>
  <c r="E8" i="5" l="1"/>
  <c r="F8" i="5" l="1"/>
  <c r="L8" i="3"/>
  <c r="K8" i="3" l="1"/>
  <c r="J8" i="3" l="1"/>
  <c r="I8" i="3" l="1"/>
  <c r="H8" i="3" l="1"/>
  <c r="G8" i="3" l="1"/>
  <c r="F8" i="3" l="1"/>
  <c r="E8" i="3" l="1"/>
  <c r="D8" i="3" l="1"/>
  <c r="C8" i="3" l="1"/>
  <c r="N7" i="3" l="1"/>
  <c r="N6" i="3"/>
  <c r="M8" i="3" l="1"/>
  <c r="N8" i="3" l="1"/>
  <c r="B8" i="3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<sst xmlns="http://schemas.openxmlformats.org/spreadsheetml/2006/main" count="32" uniqueCount="27">
  <si>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</si>
  <si>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</si>
  <si>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</si>
  <si>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</si>
  <si>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„Mokestinių prievolių likučių suderinimas“ ataskaita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</si>
  <si>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</si>
  <si>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</si>
  <si>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</si>
  <si>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</si>
  <si>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</si>
  <si>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</si>
  <si>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</si>
  <si>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</si>
  <si>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</si>
  <si>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</si>
  <si>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</si>
  <si>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</si>
  <si>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Atnaujinimo data: 2019.01.02</t>
  </si>
  <si>
    <t>Per laikotarpį 2018.01.01-2018.12.31</t>
  </si>
  <si>
    <t>2018 12 mėn.</t>
  </si>
  <si>
    <t>Per laikotarpį 2019.01.01-2019.12.31</t>
  </si>
  <si>
    <t>2019 01 mėn.</t>
  </si>
  <si>
    <t>Viso 2019 m.</t>
  </si>
  <si>
    <t>2019 02 mėn.</t>
  </si>
  <si>
    <t>2019 03 mėn.</t>
  </si>
  <si>
    <t>Atnaujinimo data: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</si>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</sst>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- 2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6766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- 2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6763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194189918285397E-2"/>
          <c:y val="0.20384439538109844"/>
          <c:w val="0.8859073570682992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109347442680777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5421888053466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4252001685630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857442348008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48445003006545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43001443001443E-3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15148019992299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15148019992310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1515037892989587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6384</c:v>
                </c:pt>
                <c:pt idx="1">
                  <c:v>12087</c:v>
                </c:pt>
                <c:pt idx="2">
                  <c:v>4602</c:v>
                </c:pt>
                <c:pt idx="3">
                  <c:v>3693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091780194142399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334330323085271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113780025284451E-2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70670037926675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025062656641603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79884639827187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183011214507278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2987012987012882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5094135960277798E-2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6383</c:v>
                </c:pt>
                <c:pt idx="1">
                  <c:v>12087</c:v>
                </c:pt>
                <c:pt idx="2">
                  <c:v>4600</c:v>
                </c:pt>
                <c:pt idx="3">
                  <c:v>3693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61"/>
        <c:axId val="285644288"/>
        <c:axId val="285645824"/>
      </c:barChart>
      <c:catAx>
        <c:axId val="28564428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5824"/>
        <c:crosses val="autoZero"/>
        <c:auto val="1"/>
        <c:lblAlgn val="ctr"/>
        <c:lblOffset val="100"/>
        <c:noMultiLvlLbl val="0"/>
      </c:catAx>
      <c:valAx>
        <c:axId val="285645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56321584"/>
          <c:y val="0.86905479246855932"/>
          <c:w val="0.80394766615085156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99,99%</a:t>
            </a:r>
          </a:p>
        </c:rich>
      </c:tx>
      <c:layout>
        <c:manualLayout>
          <c:xMode val="edge"/>
          <c:yMode val="edge"/>
          <c:x val="0.1976479178248135"/>
          <c:y val="4.9242424242424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45432255314894"/>
          <c:y val="0.21968603608093293"/>
          <c:w val="0.83630913306463039"/>
          <c:h val="0.63084168456215706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04501710013522E-2"/>
                  <c:y val="-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072039072039072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333448450522634E-2"/>
                  <c:y val="-4.7979897399188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829478775885898E-2"/>
                  <c:y val="-5.1767776187067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966845772586829E-2"/>
                  <c:y val="-5.3030303030303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97141252050053E-2"/>
                  <c:y val="-5.0925793366738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549290372075181E-2"/>
                  <c:y val="-4.924242424242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5838732901367891E-2"/>
                  <c:y val="-4.545454545454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891296496930301E-3"/>
                  <c:y val="-3.4090909090909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0.99984335839598992</c:v>
                </c:pt>
                <c:pt idx="1">
                  <c:v>1</c:v>
                </c:pt>
                <c:pt idx="2">
                  <c:v>0.99956540634506741</c:v>
                </c:pt>
                <c:pt idx="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23040"/>
        <c:axId val="286053504"/>
      </c:lineChart>
      <c:catAx>
        <c:axId val="2860230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53504"/>
        <c:crosses val="autoZero"/>
        <c:auto val="1"/>
        <c:lblAlgn val="ctr"/>
        <c:lblOffset val="100"/>
        <c:noMultiLvlLbl val="0"/>
      </c:catAx>
      <c:valAx>
        <c:axId val="2860535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2304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- 43328 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- 43320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194189918285397E-2"/>
          <c:y val="0.20384439538109844"/>
          <c:w val="0.8859073570682992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109347442680777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5421888053466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4252001685630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857442348008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48445003006545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43001443001443E-3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15148019992299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15148019992310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1515037892989587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6922</c:v>
                </c:pt>
                <c:pt idx="1">
                  <c:v>5650</c:v>
                </c:pt>
                <c:pt idx="2">
                  <c:v>9348</c:v>
                </c:pt>
                <c:pt idx="3">
                  <c:v>4572</c:v>
                </c:pt>
                <c:pt idx="4">
                  <c:v>3476</c:v>
                </c:pt>
                <c:pt idx="5">
                  <c:v>2070</c:v>
                </c:pt>
                <c:pt idx="6">
                  <c:v>1384</c:v>
                </c:pt>
                <c:pt idx="7">
                  <c:v>1192</c:v>
                </c:pt>
                <c:pt idx="8">
                  <c:v>1197</c:v>
                </c:pt>
                <c:pt idx="9">
                  <c:v>1438</c:v>
                </c:pt>
                <c:pt idx="10">
                  <c:v>4528</c:v>
                </c:pt>
                <c:pt idx="11">
                  <c:v>1551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091780194142399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334330323085271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113780025284451E-2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70670037926675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025062656641603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79884639827187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183011214507278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2987012987012882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5094135960277798E-2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6920</c:v>
                </c:pt>
                <c:pt idx="1">
                  <c:v>5650</c:v>
                </c:pt>
                <c:pt idx="2">
                  <c:v>9347</c:v>
                </c:pt>
                <c:pt idx="3">
                  <c:v>4572</c:v>
                </c:pt>
                <c:pt idx="4">
                  <c:v>3476</c:v>
                </c:pt>
                <c:pt idx="5">
                  <c:v>2070</c:v>
                </c:pt>
                <c:pt idx="6">
                  <c:v>1383</c:v>
                </c:pt>
                <c:pt idx="7">
                  <c:v>1191</c:v>
                </c:pt>
                <c:pt idx="8">
                  <c:v>1196</c:v>
                </c:pt>
                <c:pt idx="9">
                  <c:v>1437</c:v>
                </c:pt>
                <c:pt idx="10">
                  <c:v>4527</c:v>
                </c:pt>
                <c:pt idx="11">
                  <c:v>1551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61"/>
        <c:axId val="286202496"/>
        <c:axId val="286204288"/>
      </c:barChart>
      <c:catAx>
        <c:axId val="28620249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04288"/>
        <c:crosses val="autoZero"/>
        <c:auto val="1"/>
        <c:lblAlgn val="ctr"/>
        <c:lblOffset val="100"/>
        <c:noMultiLvlLbl val="0"/>
      </c:catAx>
      <c:valAx>
        <c:axId val="2862042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02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56321584"/>
          <c:y val="0.86905479246855932"/>
          <c:w val="0.80394766615085156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99,98%</a:t>
            </a:r>
          </a:p>
        </c:rich>
      </c:tx>
      <c:layout>
        <c:manualLayout>
          <c:xMode val="edge"/>
          <c:yMode val="edge"/>
          <c:x val="0.1976479178248135"/>
          <c:y val="4.9242424242424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349173689972171"/>
          <c:y val="0.23234430923407301"/>
          <c:w val="0.83630913306463039"/>
          <c:h val="0.63084168456215706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04501710013522E-2"/>
                  <c:y val="-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072039072039072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333448450522634E-2"/>
                  <c:y val="-4.7979897399188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829478775885898E-2"/>
                  <c:y val="-5.1767776187067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966845772586829E-2"/>
                  <c:y val="-5.3030303030303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97141252050053E-2"/>
                  <c:y val="-5.0925793366738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549290372075181E-2"/>
                  <c:y val="-4.924242424242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5838732901367891E-2"/>
                  <c:y val="-4.545454545454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891296496930301E-3"/>
                  <c:y val="-3.4090909090909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0.99971106616584804</c:v>
                </c:pt>
                <c:pt idx="1">
                  <c:v>1</c:v>
                </c:pt>
                <c:pt idx="2">
                  <c:v>0.99989302524604196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0.99927745664739887</c:v>
                </c:pt>
                <c:pt idx="7">
                  <c:v>0.99916107382550334</c:v>
                </c:pt>
                <c:pt idx="8">
                  <c:v>0.99916457811194648</c:v>
                </c:pt>
                <c:pt idx="9">
                  <c:v>0.99930458970792768</c:v>
                </c:pt>
                <c:pt idx="10">
                  <c:v>0.9997791519434629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262016"/>
        <c:axId val="286263552"/>
      </c:lineChart>
      <c:catAx>
        <c:axId val="28626201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63552"/>
        <c:crosses val="autoZero"/>
        <c:auto val="1"/>
        <c:lblAlgn val="ctr"/>
        <c:lblOffset val="100"/>
        <c:noMultiLvlLbl val="0"/>
      </c:catAx>
      <c:valAx>
        <c:axId val="28626355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6201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161925</xdr:rowOff>
    </xdr:from>
    <xdr:to>
      <xdr:col>7</xdr:col>
      <xdr:colOff>714375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31</xdr:row>
      <xdr:rowOff>142875</xdr:rowOff>
    </xdr:from>
    <xdr:to>
      <xdr:col>7</xdr:col>
      <xdr:colOff>733425</xdr:colOff>
      <xdr:row>49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161925</xdr:rowOff>
    </xdr:from>
    <xdr:to>
      <xdr:col>7</xdr:col>
      <xdr:colOff>714375</xdr:colOff>
      <xdr:row>31</xdr:row>
      <xdr:rowOff>0</xdr:rowOff>
    </xdr:to>
    <xdr:graphicFrame macro="">
      <xdr:nvGraphicFramePr>
        <xdr:cNvPr id="1505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31</xdr:row>
      <xdr:rowOff>142875</xdr:rowOff>
    </xdr:from>
    <xdr:to>
      <xdr:col>7</xdr:col>
      <xdr:colOff>733425</xdr:colOff>
      <xdr:row>49</xdr:row>
      <xdr:rowOff>66675</xdr:rowOff>
    </xdr:to>
    <xdr:graphicFrame macro="">
      <xdr:nvGraphicFramePr>
        <xdr:cNvPr id="1505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7" sqref="E7"/>
    </sheetView>
  </sheetViews>
  <sheetFormatPr defaultColWidth="9.1796875" defaultRowHeight="13.5" x14ac:dyDescent="0.35"/>
  <cols>
    <col min="1" max="1" width="53.453125" style="3" customWidth="1"/>
    <col min="2" max="2" width="11.453125" style="3" customWidth="1"/>
    <col min="3" max="3" width="11.81640625" style="3" customWidth="1"/>
    <col min="4" max="4" width="12.08984375" style="3" customWidth="1"/>
    <col min="5" max="5" width="12.453125" style="3" customWidth="1"/>
    <col min="6" max="6" width="12.26953125" style="3" customWidth="1"/>
    <col min="7" max="7" width="13" style="3" customWidth="1"/>
    <col min="8" max="10" width="12.54296875" style="3" customWidth="1"/>
    <col min="11" max="11" width="12.1796875" style="3" customWidth="1"/>
    <col min="12" max="12" width="12.26953125" style="3" customWidth="1"/>
    <col min="13" max="13" width="12" style="3" customWidth="1"/>
    <col min="14" max="14" width="14.1796875" style="3" customWidth="1"/>
    <col min="15" max="16384" width="9.1796875" style="3"/>
  </cols>
  <sheetData>
    <row r="1" spans="1:6" ht="15" x14ac:dyDescent="0.3">
      <c r="A1" s="14" t="s">
        <v>25</v>
      </c>
    </row>
    <row r="2" spans="1:6" ht="14.5" x14ac:dyDescent="0.35">
      <c r="A2" s="1" t="s">
        <v>4</v>
      </c>
    </row>
    <row r="3" spans="1:6" x14ac:dyDescent="0.35">
      <c r="A3" s="2" t="s">
        <v>20</v>
      </c>
    </row>
    <row r="4" spans="1:6" x14ac:dyDescent="0.35">
      <c r="B4" s="15" t="s">
        <v>0</v>
      </c>
      <c r="C4" s="15"/>
      <c r="D4" s="15"/>
      <c r="E4" s="15"/>
      <c r="F4" s="16"/>
    </row>
    <row r="5" spans="1:6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6" t="s">
        <v>22</v>
      </c>
    </row>
    <row r="6" spans="1:6" x14ac:dyDescent="0.35">
      <c r="A6" s="7" t="s">
        <v>1</v>
      </c>
      <c r="B6" s="8">
        <v>6384</v>
      </c>
      <c r="C6" s="8">
        <v>12087</v>
      </c>
      <c r="D6" s="8">
        <v>4602</v>
      </c>
      <c r="E6" s="8">
        <v>3693</v>
      </c>
      <c r="F6" s="9">
        <f>SUM(B6:E6)</f>
        <v>26766</v>
      </c>
    </row>
    <row r="7" spans="1:6" ht="27" x14ac:dyDescent="0.35">
      <c r="A7" s="10" t="s">
        <v>3</v>
      </c>
      <c r="B7" s="11">
        <v>6383</v>
      </c>
      <c r="C7" s="11">
        <v>12087</v>
      </c>
      <c r="D7" s="11">
        <v>4600</v>
      </c>
      <c r="E7" s="11">
        <v>3693</v>
      </c>
      <c r="F7" s="9">
        <f>SUM(B7:E7)</f>
        <v>26763</v>
      </c>
    </row>
    <row r="8" spans="1:6" ht="40.5" x14ac:dyDescent="0.35">
      <c r="A8" s="12" t="s">
        <v>2</v>
      </c>
      <c r="B8" s="13">
        <f t="shared" ref="B8:D8" si="0">B7/B6</f>
        <v>0.99984335839598992</v>
      </c>
      <c r="C8" s="13">
        <f t="shared" si="0"/>
        <v>1</v>
      </c>
      <c r="D8" s="13">
        <f t="shared" si="0"/>
        <v>0.99956540634506741</v>
      </c>
      <c r="E8" s="13">
        <f t="shared" ref="E8:F8" si="1">E7/E6</f>
        <v>1</v>
      </c>
      <c r="F8" s="13">
        <f t="shared" si="1"/>
        <v>0.99988791750728534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56" sqref="A56"/>
    </sheetView>
  </sheetViews>
  <sheetFormatPr defaultColWidth="9.1796875" defaultRowHeight="13.5" x14ac:dyDescent="0.35"/>
  <cols>
    <col min="1" max="1" width="53.453125" style="3" customWidth="1"/>
    <col min="2" max="2" width="11.453125" style="3" customWidth="1"/>
    <col min="3" max="3" width="11.81640625" style="3" customWidth="1"/>
    <col min="4" max="4" width="12.7265625" style="3" customWidth="1"/>
    <col min="5" max="5" width="12.453125" style="3" customWidth="1"/>
    <col min="6" max="6" width="12.26953125" style="3" customWidth="1"/>
    <col min="7" max="7" width="13" style="3" customWidth="1"/>
    <col min="8" max="10" width="12.54296875" style="3" customWidth="1"/>
    <col min="11" max="11" width="12.1796875" style="3" customWidth="1"/>
    <col min="12" max="12" width="12.26953125" style="3" customWidth="1"/>
    <col min="13" max="13" width="12" style="3" customWidth="1"/>
    <col min="14" max="14" width="14.1796875" style="3" customWidth="1"/>
    <col min="15" max="16384" width="9.1796875" style="3"/>
  </cols>
  <sheetData>
    <row r="1" spans="1:14" ht="15" x14ac:dyDescent="0.3">
      <c r="A1" s="14" t="s">
        <v>17</v>
      </c>
    </row>
    <row r="2" spans="1:14" ht="14.5" x14ac:dyDescent="0.35">
      <c r="A2" s="1" t="s">
        <v>4</v>
      </c>
    </row>
    <row r="3" spans="1:14" x14ac:dyDescent="0.35">
      <c r="A3" s="2" t="s">
        <v>18</v>
      </c>
    </row>
    <row r="4" spans="1:14" x14ac:dyDescent="0.35">
      <c r="B4" s="15" t="s">
        <v>0</v>
      </c>
      <c r="C4" s="15"/>
      <c r="D4" s="15"/>
      <c r="E4" s="15"/>
      <c r="F4" s="16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6" t="s">
        <v>6</v>
      </c>
    </row>
    <row r="6" spans="1:14" x14ac:dyDescent="0.35">
      <c r="A6" s="7" t="s">
        <v>1</v>
      </c>
      <c r="B6" s="8">
        <v>6922</v>
      </c>
      <c r="C6" s="8">
        <v>5650</v>
      </c>
      <c r="D6" s="8">
        <v>9348</v>
      </c>
      <c r="E6" s="8">
        <v>4572</v>
      </c>
      <c r="F6" s="8">
        <v>3476</v>
      </c>
      <c r="G6" s="8">
        <v>2070</v>
      </c>
      <c r="H6" s="8">
        <v>1384</v>
      </c>
      <c r="I6" s="8">
        <v>1192</v>
      </c>
      <c r="J6" s="8">
        <v>1197</v>
      </c>
      <c r="K6" s="8">
        <v>1438</v>
      </c>
      <c r="L6" s="8">
        <v>4528</v>
      </c>
      <c r="M6" s="8">
        <v>1551</v>
      </c>
      <c r="N6" s="9">
        <f>SUM(B6:M6)</f>
        <v>43328</v>
      </c>
    </row>
    <row r="7" spans="1:14" ht="27" x14ac:dyDescent="0.35">
      <c r="A7" s="10" t="s">
        <v>3</v>
      </c>
      <c r="B7" s="11">
        <v>6920</v>
      </c>
      <c r="C7" s="11">
        <v>5650</v>
      </c>
      <c r="D7" s="11">
        <v>9347</v>
      </c>
      <c r="E7" s="11">
        <v>4572</v>
      </c>
      <c r="F7" s="11">
        <v>3476</v>
      </c>
      <c r="G7" s="11">
        <v>2070</v>
      </c>
      <c r="H7" s="11">
        <v>1383</v>
      </c>
      <c r="I7" s="11">
        <v>1191</v>
      </c>
      <c r="J7" s="11">
        <v>1196</v>
      </c>
      <c r="K7" s="11">
        <v>1437</v>
      </c>
      <c r="L7" s="11">
        <v>4527</v>
      </c>
      <c r="M7" s="11">
        <v>1551</v>
      </c>
      <c r="N7" s="9">
        <f>SUM(B7:M7)</f>
        <v>43320</v>
      </c>
    </row>
    <row r="8" spans="1:14" ht="40.5" x14ac:dyDescent="0.35">
      <c r="A8" s="12" t="s">
        <v>2</v>
      </c>
      <c r="B8" s="13">
        <f t="shared" ref="B8:N8" si="0">B7/B6</f>
        <v>0.99971106616584804</v>
      </c>
      <c r="C8" s="13">
        <f t="shared" ref="C8:M8" si="1">C7/C6</f>
        <v>1</v>
      </c>
      <c r="D8" s="13">
        <f t="shared" ref="D8:L8" si="2">D7/D6</f>
        <v>0.99989302524604196</v>
      </c>
      <c r="E8" s="13">
        <f t="shared" si="2"/>
        <v>1</v>
      </c>
      <c r="F8" s="13">
        <f t="shared" si="2"/>
        <v>1</v>
      </c>
      <c r="G8" s="13">
        <f t="shared" si="2"/>
        <v>1</v>
      </c>
      <c r="H8" s="13">
        <f t="shared" si="2"/>
        <v>0.99927745664739887</v>
      </c>
      <c r="I8" s="13">
        <f t="shared" si="2"/>
        <v>0.99916107382550334</v>
      </c>
      <c r="J8" s="13">
        <f t="shared" si="2"/>
        <v>0.99916457811194648</v>
      </c>
      <c r="K8" s="13">
        <f t="shared" si="2"/>
        <v>0.99930458970792768</v>
      </c>
      <c r="L8" s="13">
        <f t="shared" si="2"/>
        <v>0.9997791519434629</v>
      </c>
      <c r="M8" s="13">
        <f t="shared" si="1"/>
        <v>1</v>
      </c>
      <c r="N8" s="13">
        <f t="shared" si="0"/>
        <v>0.9998153618906942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2019-05-02T13:05:10Z</dcterms:modified>
</cp:coreProperties>
</file>