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10" yWindow="50" windowWidth="20960" windowHeight="12270"/>
  </bookViews>
  <sheets>
    <sheet name="2019 m. Statistika" sheetId="6" r:id="rId1"/>
    <sheet name="2018 m. Statistika" sheetId="4" r:id="rId2"/>
  </sheets>
  <calcPr calcId="145621"/>
</workbook>
</file>

<file path=xl/calcChain.xml><?xml version="1.0" encoding="utf-8"?>
<calcChain xmlns="http://schemas.openxmlformats.org/spreadsheetml/2006/main">
  <c r="D8" i="6" l="1"/>
  <c r="C8" i="6" l="1"/>
  <c r="F7" i="6" l="1"/>
  <c r="F6" i="6"/>
  <c r="B8" i="6" l="1"/>
  <c r="E8" i="6" l="1"/>
  <c r="F8" i="6" l="1"/>
  <c r="L8" i="4"/>
  <c r="K8" i="4" l="1"/>
  <c r="J8" i="4" l="1"/>
  <c r="I8" i="4" l="1"/>
  <c r="H8" i="4" l="1"/>
  <c r="G8" i="4" l="1"/>
  <c r="F8" i="4" l="1"/>
  <c r="E8" i="4" l="1"/>
  <c r="D8" i="4" l="1"/>
  <c r="N7" i="4" l="1"/>
  <c r="C8" i="4" l="1"/>
  <c r="N6" i="4" l="1"/>
  <c r="M8" i="4" l="1"/>
  <c r="B8" i="4" l="1"/>
  <c r="N8" i="4" l="1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<sst xmlns="http://schemas.openxmlformats.org/spreadsheetml/2006/main" count="32" uniqueCount="27">
  <si>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</si>
  <si>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</si>
  <si>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</si>
  <si>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</si>
  <si>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„Pažymų, patvirtinančių Lietuvos rezidento rezidavimo vietą, išdavimas“ ataskaita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</si>
  <si>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</si>
  <si>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</si>
  <si>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</si>
  <si>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</si>
  <si>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</si>
  <si>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</si>
  <si>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</si>
  <si>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</si>
  <si>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</si>
  <si>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</si>
  <si>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</si>
  <si>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</si>
  <si>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Atnaujinimo data:  2019.01.02</t>
  </si>
  <si>
    <t>Per laikotarpį 2018.01.01-2018.12.31</t>
  </si>
  <si>
    <t>2018 12 mėn.</t>
  </si>
  <si>
    <t>Per laikotarpį 2019.01.01-2019.12.31</t>
  </si>
  <si>
    <t>2019 01 mėn.</t>
  </si>
  <si>
    <t>Viso 2019 m.</t>
  </si>
  <si>
    <t>2019 02 mėn.</t>
  </si>
  <si>
    <t>2019 03 mėn.</t>
  </si>
  <si>
    <t>Atnaujinimo data: 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</si>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</sst>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5185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4293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154475467725308"/>
          <c:y val="0.1740676630297246"/>
          <c:w val="0.8482752751144203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511715797430083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2530</c:v>
                </c:pt>
                <c:pt idx="1">
                  <c:v>990</c:v>
                </c:pt>
                <c:pt idx="2">
                  <c:v>871</c:v>
                </c:pt>
                <c:pt idx="3">
                  <c:v>794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702947845804991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17157974300832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5585789871504159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5857898715036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02343159486016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535147392290249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53514739229024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0468631897204438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2122</c:v>
                </c:pt>
                <c:pt idx="1">
                  <c:v>832</c:v>
                </c:pt>
                <c:pt idx="2">
                  <c:v>698</c:v>
                </c:pt>
                <c:pt idx="3">
                  <c:v>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1"/>
        <c:axId val="285640192"/>
        <c:axId val="285641728"/>
      </c:barChart>
      <c:catAx>
        <c:axId val="28564019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1728"/>
        <c:crosses val="autoZero"/>
        <c:auto val="1"/>
        <c:lblAlgn val="ctr"/>
        <c:lblOffset val="100"/>
        <c:noMultiLvlLbl val="0"/>
      </c:catAx>
      <c:valAx>
        <c:axId val="2856417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0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8272042917"/>
          <c:y val="0.86905479246855932"/>
          <c:w val="0.80394796804245616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80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</a:p>
        </c:rich>
      </c:tx>
      <c:layout>
        <c:manualLayout>
          <c:xMode val="edge"/>
          <c:yMode val="edge"/>
          <c:x val="0.16850485392382719"/>
          <c:y val="4.1666485904138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1188516512909"/>
          <c:y val="0.21374923175925323"/>
          <c:w val="0.82989182095481295"/>
          <c:h val="0.62854601852454395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064182194616975E-2"/>
                  <c:y val="-4.192872117400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852721464115627E-2"/>
                  <c:y val="-4.296826533047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779480267669242E-2"/>
                  <c:y val="2.051379941143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578144853875476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049131723845829E-2"/>
                  <c:y val="-3.8359543899987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660736975857689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516516516516516E-2"/>
                  <c:y val="-3.3057851239669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0.83873517786561269</c:v>
                </c:pt>
                <c:pt idx="1">
                  <c:v>0.84040404040404038</c:v>
                </c:pt>
                <c:pt idx="2">
                  <c:v>0.80137772675086105</c:v>
                </c:pt>
                <c:pt idx="3">
                  <c:v>0.80730478589420651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14848"/>
        <c:axId val="286041216"/>
      </c:lineChart>
      <c:catAx>
        <c:axId val="2860148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41216"/>
        <c:crosses val="autoZero"/>
        <c:auto val="1"/>
        <c:lblAlgn val="ctr"/>
        <c:lblOffset val="100"/>
        <c:noMultiLvlLbl val="0"/>
      </c:catAx>
      <c:valAx>
        <c:axId val="286041216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1484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- 9165,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- 7289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01520002307404"/>
          <c:y val="0.17406772044313321"/>
          <c:w val="0.84827527511442036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5117157974300832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2345</c:v>
                </c:pt>
                <c:pt idx="1">
                  <c:v>1029</c:v>
                </c:pt>
                <c:pt idx="2">
                  <c:v>1046</c:v>
                </c:pt>
                <c:pt idx="3">
                  <c:v>813</c:v>
                </c:pt>
                <c:pt idx="4">
                  <c:v>662</c:v>
                </c:pt>
                <c:pt idx="5">
                  <c:v>556</c:v>
                </c:pt>
                <c:pt idx="6">
                  <c:v>470</c:v>
                </c:pt>
                <c:pt idx="7">
                  <c:v>471</c:v>
                </c:pt>
                <c:pt idx="8">
                  <c:v>451</c:v>
                </c:pt>
                <c:pt idx="9">
                  <c:v>537</c:v>
                </c:pt>
                <c:pt idx="10">
                  <c:v>431</c:v>
                </c:pt>
                <c:pt idx="11">
                  <c:v>354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702947845804991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117157974300832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5585789871504159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58578987150360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02343159486016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535147392290249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58578987150415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53514739229024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5351473922902496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0468631897204438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1878</c:v>
                </c:pt>
                <c:pt idx="1">
                  <c:v>860</c:v>
                </c:pt>
                <c:pt idx="2">
                  <c:v>809</c:v>
                </c:pt>
                <c:pt idx="3">
                  <c:v>633</c:v>
                </c:pt>
                <c:pt idx="4">
                  <c:v>513</c:v>
                </c:pt>
                <c:pt idx="5">
                  <c:v>441</c:v>
                </c:pt>
                <c:pt idx="6">
                  <c:v>395</c:v>
                </c:pt>
                <c:pt idx="7">
                  <c:v>378</c:v>
                </c:pt>
                <c:pt idx="8">
                  <c:v>335</c:v>
                </c:pt>
                <c:pt idx="9">
                  <c:v>409</c:v>
                </c:pt>
                <c:pt idx="10">
                  <c:v>347</c:v>
                </c:pt>
                <c:pt idx="11">
                  <c:v>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1"/>
        <c:axId val="286194304"/>
        <c:axId val="286196096"/>
      </c:barChart>
      <c:catAx>
        <c:axId val="28619430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96096"/>
        <c:crosses val="autoZero"/>
        <c:auto val="1"/>
        <c:lblAlgn val="ctr"/>
        <c:lblOffset val="100"/>
        <c:noMultiLvlLbl val="0"/>
      </c:catAx>
      <c:valAx>
        <c:axId val="286196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94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8272042917"/>
          <c:y val="0.86905479246855932"/>
          <c:w val="0.80394796804245616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79,53%</a:t>
            </a:r>
          </a:p>
        </c:rich>
      </c:tx>
      <c:layout>
        <c:manualLayout>
          <c:xMode val="edge"/>
          <c:yMode val="edge"/>
          <c:x val="0.16850485392382719"/>
          <c:y val="4.16664859041380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1188516512909"/>
          <c:y val="0.21374923175925323"/>
          <c:w val="0.82989182095481295"/>
          <c:h val="0.62854601852454395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064182194616975E-2"/>
                  <c:y val="-4.1928721174004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852721464115627E-2"/>
                  <c:y val="-4.296826533047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779480267669242E-2"/>
                  <c:y val="2.051379941143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578144853875476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049131723845829E-2"/>
                  <c:y val="-3.8359543899987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660736975857689E-2"/>
                  <c:y val="-4.4077134986225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516516516516516E-2"/>
                  <c:y val="-3.3057851239669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0.80085287846481878</c:v>
                </c:pt>
                <c:pt idx="1">
                  <c:v>0.83576287657920312</c:v>
                </c:pt>
                <c:pt idx="2">
                  <c:v>0.77342256214149141</c:v>
                </c:pt>
                <c:pt idx="3">
                  <c:v>0.77859778597785978</c:v>
                </c:pt>
                <c:pt idx="4">
                  <c:v>0.7749244712990937</c:v>
                </c:pt>
                <c:pt idx="5">
                  <c:v>0.79316546762589923</c:v>
                </c:pt>
                <c:pt idx="6">
                  <c:v>0.84042553191489366</c:v>
                </c:pt>
                <c:pt idx="7">
                  <c:v>0.80254777070063699</c:v>
                </c:pt>
                <c:pt idx="8">
                  <c:v>0.74279379157427938</c:v>
                </c:pt>
                <c:pt idx="9">
                  <c:v>0.76163873370577284</c:v>
                </c:pt>
                <c:pt idx="10">
                  <c:v>0.80510440835266817</c:v>
                </c:pt>
                <c:pt idx="11">
                  <c:v>0.82203389830508478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237440"/>
        <c:axId val="286238976"/>
      </c:lineChart>
      <c:catAx>
        <c:axId val="2862374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38976"/>
        <c:crosses val="autoZero"/>
        <c:auto val="1"/>
        <c:lblAlgn val="ctr"/>
        <c:lblOffset val="100"/>
        <c:noMultiLvlLbl val="0"/>
      </c:catAx>
      <c:valAx>
        <c:axId val="286238976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3744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7</xdr:col>
      <xdr:colOff>447675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31</xdr:row>
      <xdr:rowOff>180975</xdr:rowOff>
    </xdr:from>
    <xdr:to>
      <xdr:col>7</xdr:col>
      <xdr:colOff>495300</xdr:colOff>
      <xdr:row>50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7</xdr:col>
      <xdr:colOff>447675</xdr:colOff>
      <xdr:row>30</xdr:row>
      <xdr:rowOff>85725</xdr:rowOff>
    </xdr:to>
    <xdr:graphicFrame macro="">
      <xdr:nvGraphicFramePr>
        <xdr:cNvPr id="179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31</xdr:row>
      <xdr:rowOff>180975</xdr:rowOff>
    </xdr:from>
    <xdr:to>
      <xdr:col>7</xdr:col>
      <xdr:colOff>495300</xdr:colOff>
      <xdr:row>50</xdr:row>
      <xdr:rowOff>19050</xdr:rowOff>
    </xdr:to>
    <xdr:graphicFrame macro="">
      <xdr:nvGraphicFramePr>
        <xdr:cNvPr id="17922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I27" sqref="I27"/>
    </sheetView>
  </sheetViews>
  <sheetFormatPr defaultColWidth="9.1796875" defaultRowHeight="13.5" x14ac:dyDescent="0.35"/>
  <cols>
    <col min="1" max="1" width="53.453125" style="3" customWidth="1"/>
    <col min="2" max="2" width="10.1796875" style="3" customWidth="1"/>
    <col min="3" max="4" width="12.26953125" style="3" customWidth="1"/>
    <col min="5" max="5" width="12.453125" style="3" customWidth="1"/>
    <col min="6" max="6" width="12.26953125" style="3" customWidth="1"/>
    <col min="7" max="8" width="12.453125" style="3" customWidth="1"/>
    <col min="9" max="9" width="13" style="3" customWidth="1"/>
    <col min="10" max="10" width="12" style="3" customWidth="1"/>
    <col min="11" max="11" width="12.54296875" style="3" customWidth="1"/>
    <col min="12" max="12" width="12.453125" style="3" customWidth="1"/>
    <col min="13" max="13" width="12.1796875" style="3" customWidth="1"/>
    <col min="14" max="14" width="12.7265625" style="3" customWidth="1"/>
    <col min="15" max="16384" width="9.1796875" style="3"/>
  </cols>
  <sheetData>
    <row r="1" spans="1:6" ht="15" x14ac:dyDescent="0.3">
      <c r="A1" s="14" t="s">
        <v>25</v>
      </c>
    </row>
    <row r="2" spans="1:6" ht="14.5" x14ac:dyDescent="0.35">
      <c r="A2" s="1" t="s">
        <v>4</v>
      </c>
    </row>
    <row r="3" spans="1:6" x14ac:dyDescent="0.35">
      <c r="A3" s="2" t="s">
        <v>20</v>
      </c>
    </row>
    <row r="4" spans="1:6" x14ac:dyDescent="0.35">
      <c r="B4" s="15" t="s">
        <v>0</v>
      </c>
      <c r="C4" s="15"/>
      <c r="D4" s="15"/>
      <c r="E4" s="15"/>
      <c r="F4" s="16"/>
    </row>
    <row r="5" spans="1:6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6" t="s">
        <v>22</v>
      </c>
    </row>
    <row r="6" spans="1:6" x14ac:dyDescent="0.35">
      <c r="A6" s="7" t="s">
        <v>1</v>
      </c>
      <c r="B6" s="8">
        <v>2530</v>
      </c>
      <c r="C6" s="8">
        <v>990</v>
      </c>
      <c r="D6" s="8">
        <v>871</v>
      </c>
      <c r="E6" s="8">
        <v>794</v>
      </c>
      <c r="F6" s="9">
        <f>SUM(B6:E6)</f>
        <v>5185</v>
      </c>
    </row>
    <row r="7" spans="1:6" ht="27" x14ac:dyDescent="0.35">
      <c r="A7" s="10" t="s">
        <v>3</v>
      </c>
      <c r="B7" s="11">
        <v>2122</v>
      </c>
      <c r="C7" s="11">
        <v>832</v>
      </c>
      <c r="D7" s="11">
        <v>698</v>
      </c>
      <c r="E7" s="11">
        <v>641</v>
      </c>
      <c r="F7" s="9">
        <f>SUM(B7:E7)</f>
        <v>4293</v>
      </c>
    </row>
    <row r="8" spans="1:6" ht="40.5" x14ac:dyDescent="0.35">
      <c r="A8" s="12" t="s">
        <v>2</v>
      </c>
      <c r="B8" s="13">
        <f t="shared" ref="B8:D8" si="0">B7/B6</f>
        <v>0.83873517786561269</v>
      </c>
      <c r="C8" s="13">
        <f t="shared" si="0"/>
        <v>0.84040404040404038</v>
      </c>
      <c r="D8" s="13">
        <f t="shared" si="0"/>
        <v>0.80137772675086105</v>
      </c>
      <c r="E8" s="13">
        <f t="shared" ref="E8:F8" si="1">E7/E6</f>
        <v>0.80730478589420651</v>
      </c>
      <c r="F8" s="13">
        <f t="shared" si="1"/>
        <v>0.82796528447444551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K13" sqref="K13"/>
    </sheetView>
  </sheetViews>
  <sheetFormatPr defaultColWidth="9.1796875" defaultRowHeight="13.5" x14ac:dyDescent="0.35"/>
  <cols>
    <col min="1" max="1" width="53.453125" style="3" customWidth="1"/>
    <col min="2" max="2" width="10.1796875" style="3" customWidth="1"/>
    <col min="3" max="4" width="12.26953125" style="3" customWidth="1"/>
    <col min="5" max="5" width="12.453125" style="3" customWidth="1"/>
    <col min="6" max="6" width="12.26953125" style="3" customWidth="1"/>
    <col min="7" max="8" width="12.453125" style="3" customWidth="1"/>
    <col min="9" max="9" width="13" style="3" customWidth="1"/>
    <col min="10" max="10" width="12" style="3" customWidth="1"/>
    <col min="11" max="11" width="12.54296875" style="3" customWidth="1"/>
    <col min="12" max="12" width="12.453125" style="3" customWidth="1"/>
    <col min="13" max="13" width="12.1796875" style="3" customWidth="1"/>
    <col min="14" max="14" width="12.7265625" style="3" customWidth="1"/>
    <col min="15" max="16384" width="9.1796875" style="3"/>
  </cols>
  <sheetData>
    <row r="1" spans="1:14" ht="15" x14ac:dyDescent="0.3">
      <c r="A1" s="14" t="s">
        <v>17</v>
      </c>
    </row>
    <row r="2" spans="1:14" ht="14.5" x14ac:dyDescent="0.35">
      <c r="A2" s="1" t="s">
        <v>4</v>
      </c>
    </row>
    <row r="3" spans="1:14" x14ac:dyDescent="0.35">
      <c r="A3" s="2" t="s">
        <v>18</v>
      </c>
    </row>
    <row r="4" spans="1:14" x14ac:dyDescent="0.35">
      <c r="B4" s="15" t="s">
        <v>0</v>
      </c>
      <c r="C4" s="15"/>
      <c r="D4" s="15"/>
      <c r="E4" s="15"/>
      <c r="F4" s="16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6" t="s">
        <v>6</v>
      </c>
    </row>
    <row r="6" spans="1:14" x14ac:dyDescent="0.35">
      <c r="A6" s="7" t="s">
        <v>1</v>
      </c>
      <c r="B6" s="8">
        <v>2345</v>
      </c>
      <c r="C6" s="8">
        <v>1029</v>
      </c>
      <c r="D6" s="8">
        <v>1046</v>
      </c>
      <c r="E6" s="8">
        <v>813</v>
      </c>
      <c r="F6" s="8">
        <v>662</v>
      </c>
      <c r="G6" s="8">
        <v>556</v>
      </c>
      <c r="H6" s="8">
        <v>470</v>
      </c>
      <c r="I6" s="8">
        <v>471</v>
      </c>
      <c r="J6" s="8">
        <v>451</v>
      </c>
      <c r="K6" s="8">
        <v>537</v>
      </c>
      <c r="L6" s="8">
        <v>431</v>
      </c>
      <c r="M6" s="8">
        <v>354</v>
      </c>
      <c r="N6" s="9">
        <f>SUM(B6:M6)</f>
        <v>9165</v>
      </c>
    </row>
    <row r="7" spans="1:14" ht="27" x14ac:dyDescent="0.35">
      <c r="A7" s="10" t="s">
        <v>3</v>
      </c>
      <c r="B7" s="11">
        <v>1878</v>
      </c>
      <c r="C7" s="11">
        <v>860</v>
      </c>
      <c r="D7" s="11">
        <v>809</v>
      </c>
      <c r="E7" s="11">
        <v>633</v>
      </c>
      <c r="F7" s="11">
        <v>513</v>
      </c>
      <c r="G7" s="11">
        <v>441</v>
      </c>
      <c r="H7" s="11">
        <v>395</v>
      </c>
      <c r="I7" s="11">
        <v>378</v>
      </c>
      <c r="J7" s="11">
        <v>335</v>
      </c>
      <c r="K7" s="11">
        <v>409</v>
      </c>
      <c r="L7" s="11">
        <v>347</v>
      </c>
      <c r="M7" s="11">
        <v>291</v>
      </c>
      <c r="N7" s="9">
        <f>SUM(B7:M7)</f>
        <v>7289</v>
      </c>
    </row>
    <row r="8" spans="1:14" ht="40.5" x14ac:dyDescent="0.35">
      <c r="A8" s="12" t="s">
        <v>2</v>
      </c>
      <c r="B8" s="13">
        <f t="shared" ref="B8:N8" si="0">B7/B6</f>
        <v>0.80085287846481878</v>
      </c>
      <c r="C8" s="13">
        <f t="shared" ref="C8:M8" si="1">C7/C6</f>
        <v>0.83576287657920312</v>
      </c>
      <c r="D8" s="13">
        <f t="shared" ref="D8:L8" si="2">D7/D6</f>
        <v>0.77342256214149141</v>
      </c>
      <c r="E8" s="13">
        <f t="shared" si="2"/>
        <v>0.77859778597785978</v>
      </c>
      <c r="F8" s="13">
        <f t="shared" si="2"/>
        <v>0.7749244712990937</v>
      </c>
      <c r="G8" s="13">
        <f t="shared" si="2"/>
        <v>0.79316546762589923</v>
      </c>
      <c r="H8" s="13">
        <f t="shared" si="2"/>
        <v>0.84042553191489366</v>
      </c>
      <c r="I8" s="13">
        <f t="shared" si="2"/>
        <v>0.80254777070063699</v>
      </c>
      <c r="J8" s="13">
        <f t="shared" si="2"/>
        <v>0.74279379157427938</v>
      </c>
      <c r="K8" s="13">
        <f t="shared" si="2"/>
        <v>0.76163873370577284</v>
      </c>
      <c r="L8" s="13">
        <f t="shared" si="2"/>
        <v>0.80510440835266817</v>
      </c>
      <c r="M8" s="13">
        <f t="shared" si="1"/>
        <v>0.82203389830508478</v>
      </c>
      <c r="N8" s="13">
        <f t="shared" si="0"/>
        <v>0.79530823786142935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2019-05-02T13:15:03Z</dcterms:modified>
</cp:coreProperties>
</file>