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680" yWindow="-20" windowWidth="28640" windowHeight="12270"/>
  </bookViews>
  <sheets>
    <sheet name="2019 m. Statistika" sheetId="8" r:id="rId1"/>
    <sheet name="2018 m. Statistika" sheetId="6" r:id="rId2"/>
  </sheets>
  <calcPr calcId="145621"/>
</workbook>
</file>

<file path=xl/calcChain.xml><?xml version="1.0" encoding="utf-8"?>
<calcChain xmlns="http://schemas.openxmlformats.org/spreadsheetml/2006/main">
  <c r="D8" i="8" l="1"/>
  <c r="C8" i="8" l="1"/>
  <c r="F7" i="8" l="1"/>
  <c r="F6" i="8"/>
  <c r="B8" i="8" l="1"/>
  <c r="E8" i="8" l="1"/>
  <c r="F8" i="8" l="1"/>
  <c r="L8" i="6"/>
  <c r="K8" i="6" l="1"/>
  <c r="J8" i="6" l="1"/>
  <c r="I8" i="6" l="1"/>
  <c r="H8" i="6" l="1"/>
  <c r="G8" i="6" l="1"/>
  <c r="F8" i="6" l="1"/>
  <c r="E8" i="6" l="1"/>
  <c r="D8" i="6" l="1"/>
  <c r="C8" i="6" l="1"/>
  <c r="N7" i="6" l="1"/>
  <c r="N6" i="6"/>
  <c r="M8" i="6"/>
  <c r="B8" i="6" l="1"/>
  <c r="N8" i="6" l="1"/>
</calcChain>
</file>

<file path=xl/sharedStrings.xml><?xml version="1.0" encoding="utf-8"?>
<sst xmlns="http://schemas.openxmlformats.org/spreadsheetml/2006/main" count="32" uniqueCount="27">
  <si>
    <t>Viso paslaugų pagal mėnesius</t>
  </si>
  <si>
    <r>
      <rPr>
        <sz val="10"/>
        <color indexed="8"/>
        <rFont val="Trebuchet MS"/>
        <family val="2"/>
        <charset val="186"/>
      </rPr>
      <t xml:space="preserve">Paslaugų, užsakytų </t>
    </r>
    <r>
      <rPr>
        <b/>
        <sz val="10"/>
        <color indexed="8"/>
        <rFont val="Trebuchet MS"/>
        <family val="2"/>
        <charset val="186"/>
      </rPr>
      <t>elektroniniu būdu</t>
    </r>
    <r>
      <rPr>
        <sz val="10"/>
        <color indexed="8"/>
        <rFont val="Trebuchet MS"/>
        <family val="2"/>
        <charset val="186"/>
      </rPr>
      <t xml:space="preserve"> per Mano VMI portalą, skaičius</t>
    </r>
  </si>
  <si>
    <t>Paslaugos „Verslo liudijimo išdavimas/pratęsimas/nutraukimas“ ataskaita</t>
  </si>
  <si>
    <r>
      <rPr>
        <b/>
        <sz val="10"/>
        <color indexed="8"/>
        <rFont val="Trebuchet MS"/>
        <family val="2"/>
        <charset val="186"/>
      </rPr>
      <t>Elektroniniu būdu užsakytų paslaugų dalis procentais</t>
    </r>
    <r>
      <rPr>
        <sz val="10"/>
        <color indexed="8"/>
        <rFont val="Trebuchet MS"/>
        <family val="2"/>
        <charset val="186"/>
      </rPr>
      <t xml:space="preserve"> (lyginant su visomis  užsakytomis paslaugomis)</t>
    </r>
  </si>
  <si>
    <t>Bendras užsakytų paslaugų skaičius</t>
  </si>
  <si>
    <t>2018 01 mėn.</t>
  </si>
  <si>
    <t>Viso 2018 m.</t>
  </si>
  <si>
    <t>2018 02 mėn.</t>
  </si>
  <si>
    <t>2018 03 mėn.</t>
  </si>
  <si>
    <t>2018 04 mėn.</t>
  </si>
  <si>
    <t>2018 05 mėn.</t>
  </si>
  <si>
    <t>2018 06 mėn.</t>
  </si>
  <si>
    <t>2018 07 mėn.</t>
  </si>
  <si>
    <t>2018 08 mėn.</t>
  </si>
  <si>
    <t>2018 09 mėn.</t>
  </si>
  <si>
    <t>2018 10 mėn.</t>
  </si>
  <si>
    <t>2018 11 mėn.</t>
  </si>
  <si>
    <t>Atnaujinimo data: 2019.01.02</t>
  </si>
  <si>
    <t>Per laikotarpį 2018.01.01-2018.12.31</t>
  </si>
  <si>
    <t>2018 12 mėn.</t>
  </si>
  <si>
    <t>Per laikotarpį 2019.01.01-2019.12.31</t>
  </si>
  <si>
    <t>2019 01 mėn.</t>
  </si>
  <si>
    <t>Viso 2019 m.</t>
  </si>
  <si>
    <t>2019 02 mėn.</t>
  </si>
  <si>
    <t>2019 03 mėn.</t>
  </si>
  <si>
    <t>Atnaujinimo data: 2019.05.02</t>
  </si>
  <si>
    <t>2019 04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</si>
</sst>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indexed="8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color theme="1"/>
      <name val="Trebuchet MS"/>
      <family val="2"/>
      <charset val="186"/>
    </font>
    <font>
      <b/>
      <sz val="10"/>
      <color rgb="FF008E40"/>
      <name val="Trebuchet MS"/>
      <family val="2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0" fontId="2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užsakytų paslaugų 2019.01.01-2019.1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skaičius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129885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83671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2905581492578909E-2"/>
          <c:y val="0.17075918986062572"/>
          <c:w val="0.88417768790574325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'2019 m. Statistika'!$A$6</c:f>
              <c:strCache>
                <c:ptCount val="1"/>
                <c:pt idx="0">
                  <c:v>Bendras užsakytų paslaugų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layout>
                <c:manualLayout>
                  <c:x val="-3.0441400304414001E-3"/>
                  <c:y val="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1954022988505746E-3"/>
                  <c:y val="5.8760004960092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82800982800982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1238695201562476E-16"/>
                  <c:y val="-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Statistika'!$B$6:$E$6</c:f>
              <c:numCache>
                <c:formatCode>General</c:formatCode>
                <c:ptCount val="4"/>
                <c:pt idx="0">
                  <c:v>40780</c:v>
                </c:pt>
                <c:pt idx="1">
                  <c:v>25036</c:v>
                </c:pt>
                <c:pt idx="2">
                  <c:v>30443</c:v>
                </c:pt>
                <c:pt idx="3">
                  <c:v>33626</c:v>
                </c:pt>
              </c:numCache>
            </c:numRef>
          </c:val>
        </c:ser>
        <c:ser>
          <c:idx val="0"/>
          <c:order val="1"/>
          <c:tx>
            <c:strRef>
              <c:f>'2019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0556454415800764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7466172892773077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761348897535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880333645724763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18806744487678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76066729145062E-2"/>
                  <c:y val="-1.9230769230769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072682099387296E-2"/>
                  <c:y val="1.28202604482132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55200655200655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19000819000830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6171599239750199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Statistika'!$B$7:$E$7</c:f>
              <c:numCache>
                <c:formatCode>General</c:formatCode>
                <c:ptCount val="4"/>
                <c:pt idx="0">
                  <c:v>25495</c:v>
                </c:pt>
                <c:pt idx="1">
                  <c:v>16772</c:v>
                </c:pt>
                <c:pt idx="2">
                  <c:v>19933</c:v>
                </c:pt>
                <c:pt idx="3">
                  <c:v>21471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58"/>
        <c:axId val="285644288"/>
        <c:axId val="285645824"/>
      </c:barChart>
      <c:catAx>
        <c:axId val="28564428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645824"/>
        <c:crosses val="autoZero"/>
        <c:auto val="1"/>
        <c:lblAlgn val="ctr"/>
        <c:lblOffset val="100"/>
        <c:noMultiLvlLbl val="0"/>
      </c:catAx>
      <c:valAx>
        <c:axId val="285645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5644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375447785378329"/>
          <c:y val="0.92763400969109633"/>
          <c:w val="0.81028848034707568"/>
          <c:h val="5.313522107813446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2019.01.01-2019.1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64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,42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%</a:t>
            </a:r>
          </a:p>
        </c:rich>
      </c:tx>
      <c:layout>
        <c:manualLayout>
          <c:xMode val="edge"/>
          <c:yMode val="edge"/>
          <c:x val="0.15740693312989856"/>
          <c:y val="2.3121387283236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04740945182541"/>
          <c:y val="0.15407066891205076"/>
          <c:w val="0.84702732470941133"/>
          <c:h val="0.68313443478524727"/>
        </c:manualLayout>
      </c:layout>
      <c:lineChart>
        <c:grouping val="stacked"/>
        <c:varyColors val="0"/>
        <c:ser>
          <c:idx val="0"/>
          <c:order val="0"/>
          <c:tx>
            <c:strRef>
              <c:f>'2019 m. Statistika'!$A$8</c:f>
              <c:strCache>
                <c:ptCount val="1"/>
                <c:pt idx="0">
                  <c:v>Elektroniniu būdu užsakytų paslaugų dalis procentais (lyginant su visomis  užsakytomis paslaugomis)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940295084473661E-2"/>
                  <c:y val="-4.508427776007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297656141347608E-2"/>
                  <c:y val="-3.82082442006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413648293963254E-2"/>
                  <c:y val="-4.357289153884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601401387326586E-2"/>
                  <c:y val="-3.1004809369927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45316214931051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94225721784777E-2"/>
                  <c:y val="-7.389771365284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942938659058486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040944881889767E-2"/>
                  <c:y val="-5.949084399132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444729292559359E-2"/>
                  <c:y val="-6.2337020011226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840082489688786E-2"/>
                  <c:y val="4.8816166765281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505860290670432E-3"/>
                  <c:y val="-4.1536863966770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4922118380062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'2019 m. Statistika'!$B$5:$E$5</c:f>
              <c:strCache>
                <c:ptCount val="4"/>
                <c:pt idx="0">
                  <c:v>2019 01 mėn.</c:v>
                </c:pt>
                <c:pt idx="1">
                  <c:v>2019 02 mėn.</c:v>
                </c:pt>
                <c:pt idx="2">
                  <c:v>2019 03 mėn.</c:v>
                </c:pt>
                <c:pt idx="3">
                  <c:v>2019 04 mėn.</c:v>
                </c:pt>
              </c:strCache>
            </c:strRef>
          </c:cat>
          <c:val>
            <c:numRef>
              <c:f>'2019 m. Statistika'!$B$8:$E$8</c:f>
              <c:numCache>
                <c:formatCode>0.00%</c:formatCode>
                <c:ptCount val="4"/>
                <c:pt idx="0">
                  <c:v>0.62518391368317805</c:v>
                </c:pt>
                <c:pt idx="1">
                  <c:v>0.66991532193641157</c:v>
                </c:pt>
                <c:pt idx="2">
                  <c:v>0.65476464211805674</c:v>
                </c:pt>
                <c:pt idx="3">
                  <c:v>0.63852376137512634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023040"/>
        <c:axId val="286049408"/>
      </c:lineChart>
      <c:catAx>
        <c:axId val="28602304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49408"/>
        <c:crosses val="autoZero"/>
        <c:auto val="1"/>
        <c:lblAlgn val="ctr"/>
        <c:lblOffset val="100"/>
        <c:noMultiLvlLbl val="0"/>
      </c:catAx>
      <c:valAx>
        <c:axId val="2860494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02304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Bendras užsakytų paslaugų 2018.01.01-2018.1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 skaičius 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8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0350,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iš jų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- 1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99486</a:t>
            </a:r>
            <a:endParaRPr lang="lt-LT" sz="1100" b="0" i="0" u="none" strike="noStrike" baseline="0">
              <a:solidFill>
                <a:srgbClr val="000000"/>
              </a:solidFill>
              <a:latin typeface="Trebuchet MS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073706540107143E-2"/>
          <c:y val="0.17075913587724612"/>
          <c:w val="0.88417768790574325"/>
          <c:h val="0.5422752155980512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'2018 m. Statistika'!$A$6</c:f>
              <c:strCache>
                <c:ptCount val="1"/>
                <c:pt idx="0">
                  <c:v>Bendras užsakytų paslaugų skaičius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1"/>
              <c:layout>
                <c:manualLayout>
                  <c:x val="-3.0441400304414001E-3"/>
                  <c:y val="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9.1954022988505746E-3"/>
                  <c:y val="5.876000496009227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828009828009827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1238695201562476E-16"/>
                  <c:y val="-1.60256410256410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Statistika'!$B$6:$M$6</c:f>
              <c:numCache>
                <c:formatCode>General</c:formatCode>
                <c:ptCount val="12"/>
                <c:pt idx="0">
                  <c:v>43434</c:v>
                </c:pt>
                <c:pt idx="1">
                  <c:v>22675</c:v>
                </c:pt>
                <c:pt idx="2">
                  <c:v>28086</c:v>
                </c:pt>
                <c:pt idx="3">
                  <c:v>34309</c:v>
                </c:pt>
                <c:pt idx="4">
                  <c:v>35341</c:v>
                </c:pt>
                <c:pt idx="5">
                  <c:v>33421</c:v>
                </c:pt>
                <c:pt idx="6">
                  <c:v>34585</c:v>
                </c:pt>
                <c:pt idx="7">
                  <c:v>30466</c:v>
                </c:pt>
                <c:pt idx="8">
                  <c:v>32165</c:v>
                </c:pt>
                <c:pt idx="9">
                  <c:v>32100</c:v>
                </c:pt>
                <c:pt idx="10">
                  <c:v>27232</c:v>
                </c:pt>
                <c:pt idx="11">
                  <c:v>26536</c:v>
                </c:pt>
              </c:numCache>
            </c:numRef>
          </c:val>
        </c:ser>
        <c:ser>
          <c:idx val="0"/>
          <c:order val="1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dLbl>
              <c:idx val="0"/>
              <c:layout>
                <c:manualLayout>
                  <c:x val="3.0556454415800764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7466172892773077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37613488975356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1880333645724763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5.188067444876783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0376066729145062E-2"/>
                  <c:y val="-1.92307692307692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5072682099387296E-2"/>
                  <c:y val="1.28202604482132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1900081900081901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552006552006552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8.190008190008309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9.6171599239750199E-3"/>
                  <c:y val="9.61538461538461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Statistika'!$B$7:$M$7</c:f>
              <c:numCache>
                <c:formatCode>General</c:formatCode>
                <c:ptCount val="12"/>
                <c:pt idx="0">
                  <c:v>21610</c:v>
                </c:pt>
                <c:pt idx="1">
                  <c:v>11846</c:v>
                </c:pt>
                <c:pt idx="2">
                  <c:v>13708</c:v>
                </c:pt>
                <c:pt idx="3">
                  <c:v>16968</c:v>
                </c:pt>
                <c:pt idx="4">
                  <c:v>19054</c:v>
                </c:pt>
                <c:pt idx="5">
                  <c:v>16918</c:v>
                </c:pt>
                <c:pt idx="6">
                  <c:v>17463</c:v>
                </c:pt>
                <c:pt idx="7">
                  <c:v>15829</c:v>
                </c:pt>
                <c:pt idx="8">
                  <c:v>17866</c:v>
                </c:pt>
                <c:pt idx="9">
                  <c:v>16212</c:v>
                </c:pt>
                <c:pt idx="10">
                  <c:v>15384</c:v>
                </c:pt>
                <c:pt idx="11">
                  <c:v>16628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58"/>
        <c:axId val="286198400"/>
        <c:axId val="286204288"/>
      </c:barChart>
      <c:catAx>
        <c:axId val="2861984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04288"/>
        <c:crosses val="autoZero"/>
        <c:auto val="1"/>
        <c:lblAlgn val="ctr"/>
        <c:lblOffset val="100"/>
        <c:noMultiLvlLbl val="0"/>
      </c:catAx>
      <c:valAx>
        <c:axId val="2862042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19840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375447785378329"/>
          <c:y val="0.92763400969109633"/>
          <c:w val="0.81028848034707568"/>
          <c:h val="5.3135221078134461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Trebuchet MS"/>
              <a:ea typeface="Trebuchet MS"/>
              <a:cs typeface="Trebuchet MS"/>
            </a:defRPr>
          </a:pPr>
          <a:endParaRPr lang="lt-LT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lt-L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Paslaugų, </a:t>
            </a: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užsakytų elektroniniu būdu 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per Mano VMI portalą 2018.01.01-2018.1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.3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1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,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lt-LT" sz="1100" b="1" i="0" u="none" strike="noStrike" baseline="0">
                <a:solidFill>
                  <a:srgbClr val="000000"/>
                </a:solidFill>
                <a:latin typeface="Trebuchet MS"/>
              </a:rPr>
              <a:t>dalis procentais: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 5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Trebuchet MS"/>
              </a:rPr>
              <a:t>2,</a:t>
            </a:r>
            <a:r>
              <a:rPr lang="lt-LT" sz="1100" b="0" i="0" u="none" strike="noStrike" baseline="0">
                <a:solidFill>
                  <a:srgbClr val="000000"/>
                </a:solidFill>
                <a:latin typeface="Trebuchet MS"/>
              </a:rPr>
              <a:t>45%</a:t>
            </a:r>
          </a:p>
        </c:rich>
      </c:tx>
      <c:layout>
        <c:manualLayout>
          <c:xMode val="edge"/>
          <c:yMode val="edge"/>
          <c:x val="0.15740693312989856"/>
          <c:y val="2.3121387283236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704740945182541"/>
          <c:y val="0.15407066891205076"/>
          <c:w val="0.84702732470941133"/>
          <c:h val="0.68313443478524727"/>
        </c:manualLayout>
      </c:layout>
      <c:lineChart>
        <c:grouping val="stacked"/>
        <c:varyColors val="0"/>
        <c:ser>
          <c:idx val="0"/>
          <c:order val="0"/>
          <c:tx>
            <c:strRef>
              <c:f>'2018 m. Statistika'!$A$7</c:f>
              <c:strCache>
                <c:ptCount val="1"/>
                <c:pt idx="0">
                  <c:v>Paslaugų, užsakytų elektroniniu būdu per Mano VMI portalą, skaičius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dLbl>
              <c:idx val="0"/>
              <c:layout>
                <c:manualLayout>
                  <c:x val="-3.5940295084473661E-2"/>
                  <c:y val="-4.508427776007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4297656141347608E-2"/>
                  <c:y val="-3.82082442006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5413648293963254E-2"/>
                  <c:y val="-4.357289153884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601401387326586E-2"/>
                  <c:y val="-3.1004809369927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945316214931051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8694225721784777E-2"/>
                  <c:y val="-7.389771365284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942938659058486E-2"/>
                  <c:y val="-4.79302832244008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3040944881889767E-2"/>
                  <c:y val="-5.949084399132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4444729292559359E-2"/>
                  <c:y val="-6.2337020011226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6840082489688786E-2"/>
                  <c:y val="4.8816166765281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7505860290670432E-3"/>
                  <c:y val="-4.1536863966770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-2.4922118380062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rebuchet MS"/>
                    <a:ea typeface="Trebuchet MS"/>
                    <a:cs typeface="Trebuchet M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'2018 m. Statistika'!$B$5:$M$5</c:f>
              <c:strCache>
                <c:ptCount val="12"/>
                <c:pt idx="0">
                  <c:v>2018 01 mėn.</c:v>
                </c:pt>
                <c:pt idx="1">
                  <c:v>2018 02 mėn.</c:v>
                </c:pt>
                <c:pt idx="2">
                  <c:v>2018 03 mėn.</c:v>
                </c:pt>
                <c:pt idx="3">
                  <c:v>2018 04 mėn.</c:v>
                </c:pt>
                <c:pt idx="4">
                  <c:v>2018 05 mėn.</c:v>
                </c:pt>
                <c:pt idx="5">
                  <c:v>2018 06 mėn.</c:v>
                </c:pt>
                <c:pt idx="6">
                  <c:v>2018 07 mėn.</c:v>
                </c:pt>
                <c:pt idx="7">
                  <c:v>2018 08 mėn.</c:v>
                </c:pt>
                <c:pt idx="8">
                  <c:v>2018 09 mėn.</c:v>
                </c:pt>
                <c:pt idx="9">
                  <c:v>2018 10 mėn.</c:v>
                </c:pt>
                <c:pt idx="10">
                  <c:v>2018 11 mėn.</c:v>
                </c:pt>
                <c:pt idx="11">
                  <c:v>2018 12 mėn.</c:v>
                </c:pt>
              </c:strCache>
            </c:strRef>
          </c:cat>
          <c:val>
            <c:numRef>
              <c:f>'2018 m. Statistika'!$B$8:$M$8</c:f>
              <c:numCache>
                <c:formatCode>0.00%</c:formatCode>
                <c:ptCount val="12"/>
                <c:pt idx="0">
                  <c:v>0.49753649214900769</c:v>
                </c:pt>
                <c:pt idx="1">
                  <c:v>0.52242557883131202</c:v>
                </c:pt>
                <c:pt idx="2">
                  <c:v>0.48807234921313108</c:v>
                </c:pt>
                <c:pt idx="3">
                  <c:v>0.49456410854294791</c:v>
                </c:pt>
                <c:pt idx="4">
                  <c:v>0.53914716618092295</c:v>
                </c:pt>
                <c:pt idx="5">
                  <c:v>0.50620867119475776</c:v>
                </c:pt>
                <c:pt idx="6">
                  <c:v>0.50492988289720975</c:v>
                </c:pt>
                <c:pt idx="7">
                  <c:v>0.51956279130834371</c:v>
                </c:pt>
                <c:pt idx="8">
                  <c:v>0.55544846883258203</c:v>
                </c:pt>
                <c:pt idx="9">
                  <c:v>0.50504672897196257</c:v>
                </c:pt>
                <c:pt idx="10">
                  <c:v>0.56492361927144541</c:v>
                </c:pt>
                <c:pt idx="11">
                  <c:v>0.62662044015676821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6255360"/>
        <c:axId val="286261248"/>
      </c:lineChart>
      <c:catAx>
        <c:axId val="286255360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61248"/>
        <c:crosses val="autoZero"/>
        <c:auto val="1"/>
        <c:lblAlgn val="ctr"/>
        <c:lblOffset val="100"/>
        <c:noMultiLvlLbl val="0"/>
      </c:catAx>
      <c:valAx>
        <c:axId val="28626124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rebuchet MS"/>
                <a:ea typeface="Trebuchet MS"/>
                <a:cs typeface="Trebuchet MS"/>
              </a:defRPr>
            </a:pPr>
            <a:endParaRPr lang="lt-LT"/>
          </a:p>
        </c:txPr>
        <c:crossAx val="286255360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lt-LT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171450</xdr:rowOff>
    </xdr:from>
    <xdr:to>
      <xdr:col>7</xdr:col>
      <xdr:colOff>228600</xdr:colOff>
      <xdr:row>30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32</xdr:row>
      <xdr:rowOff>190499</xdr:rowOff>
    </xdr:from>
    <xdr:to>
      <xdr:col>7</xdr:col>
      <xdr:colOff>247650</xdr:colOff>
      <xdr:row>51</xdr:row>
      <xdr:rowOff>123824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9</xdr:row>
      <xdr:rowOff>171450</xdr:rowOff>
    </xdr:from>
    <xdr:to>
      <xdr:col>7</xdr:col>
      <xdr:colOff>228600</xdr:colOff>
      <xdr:row>30</xdr:row>
      <xdr:rowOff>133350</xdr:rowOff>
    </xdr:to>
    <xdr:graphicFrame macro="">
      <xdr:nvGraphicFramePr>
        <xdr:cNvPr id="3113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32</xdr:row>
      <xdr:rowOff>190499</xdr:rowOff>
    </xdr:from>
    <xdr:to>
      <xdr:col>7</xdr:col>
      <xdr:colOff>247650</xdr:colOff>
      <xdr:row>51</xdr:row>
      <xdr:rowOff>123824</xdr:rowOff>
    </xdr:to>
    <xdr:graphicFrame macro="">
      <xdr:nvGraphicFramePr>
        <xdr:cNvPr id="31133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H7" sqref="H7"/>
    </sheetView>
  </sheetViews>
  <sheetFormatPr defaultColWidth="9.1796875" defaultRowHeight="13.5" x14ac:dyDescent="0.35"/>
  <cols>
    <col min="1" max="1" width="53.453125" style="3" customWidth="1"/>
    <col min="2" max="2" width="12.1796875" style="3" customWidth="1"/>
    <col min="3" max="3" width="11.453125" style="3" customWidth="1"/>
    <col min="4" max="4" width="11.7265625" style="3" customWidth="1"/>
    <col min="5" max="5" width="12" style="3" customWidth="1"/>
    <col min="6" max="6" width="12.81640625" style="3" customWidth="1"/>
    <col min="7" max="7" width="12.54296875" style="3" customWidth="1"/>
    <col min="8" max="8" width="12.453125" style="3" customWidth="1"/>
    <col min="9" max="9" width="12.54296875" style="3" customWidth="1"/>
    <col min="10" max="10" width="12" style="3" customWidth="1"/>
    <col min="11" max="11" width="12.81640625" style="3" customWidth="1"/>
    <col min="12" max="13" width="12.26953125" style="3" customWidth="1"/>
    <col min="14" max="14" width="14.1796875" style="3" customWidth="1"/>
    <col min="15" max="16384" width="9.1796875" style="3"/>
  </cols>
  <sheetData>
    <row r="1" spans="1:14" ht="15" x14ac:dyDescent="0.3">
      <c r="A1" s="12" t="s">
        <v>25</v>
      </c>
    </row>
    <row r="2" spans="1:14" ht="14.5" x14ac:dyDescent="0.35">
      <c r="A2" s="1" t="s">
        <v>2</v>
      </c>
    </row>
    <row r="3" spans="1:14" x14ac:dyDescent="0.35">
      <c r="A3" s="2" t="s">
        <v>20</v>
      </c>
    </row>
    <row r="4" spans="1:14" x14ac:dyDescent="0.35">
      <c r="B4" s="13" t="s">
        <v>0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27" x14ac:dyDescent="0.35">
      <c r="A5" s="4"/>
      <c r="B5" s="5" t="s">
        <v>21</v>
      </c>
      <c r="C5" s="5" t="s">
        <v>23</v>
      </c>
      <c r="D5" s="5" t="s">
        <v>24</v>
      </c>
      <c r="E5" s="5" t="s">
        <v>26</v>
      </c>
      <c r="F5" s="6" t="s">
        <v>22</v>
      </c>
    </row>
    <row r="6" spans="1:14" x14ac:dyDescent="0.35">
      <c r="A6" s="7" t="s">
        <v>4</v>
      </c>
      <c r="B6" s="8">
        <v>40780</v>
      </c>
      <c r="C6" s="8">
        <v>25036</v>
      </c>
      <c r="D6" s="8">
        <v>30443</v>
      </c>
      <c r="E6" s="8">
        <v>33626</v>
      </c>
      <c r="F6" s="8">
        <f>SUM(B6:E6)</f>
        <v>129885</v>
      </c>
    </row>
    <row r="7" spans="1:14" ht="27" x14ac:dyDescent="0.35">
      <c r="A7" s="9" t="s">
        <v>1</v>
      </c>
      <c r="B7" s="8">
        <v>25495</v>
      </c>
      <c r="C7" s="8">
        <v>16772</v>
      </c>
      <c r="D7" s="8">
        <v>19933</v>
      </c>
      <c r="E7" s="8">
        <v>21471</v>
      </c>
      <c r="F7" s="8">
        <f>SUM(B7:E7)</f>
        <v>83671</v>
      </c>
    </row>
    <row r="8" spans="1:14" ht="27" x14ac:dyDescent="0.35">
      <c r="A8" s="10" t="s">
        <v>3</v>
      </c>
      <c r="B8" s="11">
        <f t="shared" ref="B8:D8" si="0">B7/B6</f>
        <v>0.62518391368317805</v>
      </c>
      <c r="C8" s="11">
        <f t="shared" si="0"/>
        <v>0.66991532193641157</v>
      </c>
      <c r="D8" s="11">
        <f t="shared" si="0"/>
        <v>0.65476464211805674</v>
      </c>
      <c r="E8" s="11">
        <f t="shared" ref="E8:F8" si="1">E7/E6</f>
        <v>0.63852376137512634</v>
      </c>
      <c r="F8" s="11">
        <f t="shared" si="1"/>
        <v>0.64419293990838045</v>
      </c>
    </row>
  </sheetData>
  <mergeCells count="1">
    <mergeCell ref="B4:N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workbookViewId="0">
      <selection activeCell="M27" sqref="M27"/>
    </sheetView>
  </sheetViews>
  <sheetFormatPr defaultColWidth="9.1796875" defaultRowHeight="13.5" x14ac:dyDescent="0.35"/>
  <cols>
    <col min="1" max="1" width="53.453125" style="3" customWidth="1"/>
    <col min="2" max="2" width="12.1796875" style="3" customWidth="1"/>
    <col min="3" max="3" width="11.453125" style="3" customWidth="1"/>
    <col min="4" max="4" width="11.7265625" style="3" customWidth="1"/>
    <col min="5" max="5" width="12.7265625" style="3" customWidth="1"/>
    <col min="6" max="6" width="12.81640625" style="3" customWidth="1"/>
    <col min="7" max="7" width="12.54296875" style="3" customWidth="1"/>
    <col min="8" max="8" width="12.453125" style="3" customWidth="1"/>
    <col min="9" max="9" width="12.54296875" style="3" customWidth="1"/>
    <col min="10" max="10" width="12" style="3" customWidth="1"/>
    <col min="11" max="11" width="12.81640625" style="3" customWidth="1"/>
    <col min="12" max="13" width="12.26953125" style="3" customWidth="1"/>
    <col min="14" max="14" width="14.1796875" style="3" customWidth="1"/>
    <col min="15" max="16384" width="9.1796875" style="3"/>
  </cols>
  <sheetData>
    <row r="1" spans="1:14" ht="15" x14ac:dyDescent="0.3">
      <c r="A1" s="12" t="s">
        <v>17</v>
      </c>
    </row>
    <row r="2" spans="1:14" ht="14.5" x14ac:dyDescent="0.35">
      <c r="A2" s="1" t="s">
        <v>2</v>
      </c>
    </row>
    <row r="3" spans="1:14" x14ac:dyDescent="0.35">
      <c r="A3" s="2" t="s">
        <v>18</v>
      </c>
    </row>
    <row r="4" spans="1:14" x14ac:dyDescent="0.35">
      <c r="B4" s="13" t="s">
        <v>0</v>
      </c>
      <c r="C4" s="13"/>
      <c r="D4" s="13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27" x14ac:dyDescent="0.35">
      <c r="A5" s="4"/>
      <c r="B5" s="5" t="s">
        <v>5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 t="s">
        <v>19</v>
      </c>
      <c r="N5" s="6" t="s">
        <v>6</v>
      </c>
    </row>
    <row r="6" spans="1:14" x14ac:dyDescent="0.35">
      <c r="A6" s="7" t="s">
        <v>4</v>
      </c>
      <c r="B6" s="8">
        <v>43434</v>
      </c>
      <c r="C6" s="8">
        <v>22675</v>
      </c>
      <c r="D6" s="8">
        <v>28086</v>
      </c>
      <c r="E6" s="8">
        <v>34309</v>
      </c>
      <c r="F6" s="8">
        <v>35341</v>
      </c>
      <c r="G6" s="8">
        <v>33421</v>
      </c>
      <c r="H6" s="8">
        <v>34585</v>
      </c>
      <c r="I6" s="8">
        <v>30466</v>
      </c>
      <c r="J6" s="8">
        <v>32165</v>
      </c>
      <c r="K6" s="8">
        <v>32100</v>
      </c>
      <c r="L6" s="8">
        <v>27232</v>
      </c>
      <c r="M6" s="8">
        <v>26536</v>
      </c>
      <c r="N6" s="8">
        <f>SUM(B6:M6)</f>
        <v>380350</v>
      </c>
    </row>
    <row r="7" spans="1:14" ht="27" x14ac:dyDescent="0.35">
      <c r="A7" s="9" t="s">
        <v>1</v>
      </c>
      <c r="B7" s="8">
        <v>21610</v>
      </c>
      <c r="C7" s="8">
        <v>11846</v>
      </c>
      <c r="D7" s="8">
        <v>13708</v>
      </c>
      <c r="E7" s="8">
        <v>16968</v>
      </c>
      <c r="F7" s="8">
        <v>19054</v>
      </c>
      <c r="G7" s="8">
        <v>16918</v>
      </c>
      <c r="H7" s="8">
        <v>17463</v>
      </c>
      <c r="I7" s="8">
        <v>15829</v>
      </c>
      <c r="J7" s="8">
        <v>17866</v>
      </c>
      <c r="K7" s="8">
        <v>16212</v>
      </c>
      <c r="L7" s="8">
        <v>15384</v>
      </c>
      <c r="M7" s="8">
        <v>16628</v>
      </c>
      <c r="N7" s="8">
        <f>SUM(B7:M7)</f>
        <v>199486</v>
      </c>
    </row>
    <row r="8" spans="1:14" ht="27" x14ac:dyDescent="0.35">
      <c r="A8" s="10" t="s">
        <v>3</v>
      </c>
      <c r="B8" s="11">
        <f t="shared" ref="B8:N8" si="0">B7/B6</f>
        <v>0.49753649214900769</v>
      </c>
      <c r="C8" s="11">
        <f t="shared" ref="C8:L8" si="1">C7/C6</f>
        <v>0.52242557883131202</v>
      </c>
      <c r="D8" s="11">
        <f t="shared" si="1"/>
        <v>0.48807234921313108</v>
      </c>
      <c r="E8" s="11">
        <f t="shared" si="1"/>
        <v>0.49456410854294791</v>
      </c>
      <c r="F8" s="11">
        <f t="shared" si="1"/>
        <v>0.53914716618092295</v>
      </c>
      <c r="G8" s="11">
        <f t="shared" si="1"/>
        <v>0.50620867119475776</v>
      </c>
      <c r="H8" s="11">
        <f t="shared" si="1"/>
        <v>0.50492988289720975</v>
      </c>
      <c r="I8" s="11">
        <f t="shared" si="1"/>
        <v>0.51956279130834371</v>
      </c>
      <c r="J8" s="11">
        <f t="shared" si="1"/>
        <v>0.55544846883258203</v>
      </c>
      <c r="K8" s="11">
        <f t="shared" si="1"/>
        <v>0.50504672897196257</v>
      </c>
      <c r="L8" s="11">
        <f t="shared" si="1"/>
        <v>0.56492361927144541</v>
      </c>
      <c r="M8" s="11">
        <f t="shared" si="0"/>
        <v>0.62662044015676821</v>
      </c>
      <c r="N8" s="11">
        <f t="shared" si="0"/>
        <v>0.52448008413303537</v>
      </c>
    </row>
  </sheetData>
  <mergeCells count="1">
    <mergeCell ref="B4:N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2019 m. Statistika</vt:lpstr>
      <vt:lpstr>2018 m. Statistika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2013-11-06T08:01:20Z</dcterms:created>
  <dcterms:modified xsi:type="dcterms:W3CDTF">2019-05-02T13:35:44Z</dcterms:modified>
</cp:coreProperties>
</file>