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17 m. Statistika" sheetId="4" r:id="rId1"/>
    <sheet name="2016 m. Statistika" sheetId="3" r:id="rId2"/>
  </sheets>
  <calcPr calcId="145621"/>
</workbook>
</file>

<file path=xl/calcChain.xml><?xml version="1.0" encoding="utf-8"?>
<calcChain xmlns="http://schemas.openxmlformats.org/spreadsheetml/2006/main">
  <c r="L8" i="4" l="1"/>
  <c r="K8" i="4" l="1"/>
  <c r="J8" i="4" l="1"/>
  <c r="I8" i="4" l="1"/>
  <c r="H8" i="4" l="1"/>
  <c r="G8" i="4" l="1"/>
  <c r="F8" i="4" l="1"/>
  <c r="E8" i="4" l="1"/>
  <c r="D8" i="4" l="1"/>
  <c r="C8" i="4" l="1"/>
  <c r="N7" i="4" l="1"/>
  <c r="N6" i="4"/>
  <c r="M8" i="4"/>
  <c r="B8" i="4" l="1"/>
  <c r="L8" i="3"/>
  <c r="K8" i="3"/>
  <c r="J8" i="3"/>
  <c r="I8" i="3"/>
  <c r="H8" i="3"/>
  <c r="G8" i="3"/>
  <c r="F8" i="3"/>
  <c r="E8" i="3"/>
  <c r="M8" i="3"/>
  <c r="D8" i="3"/>
  <c r="C8" i="3"/>
  <c r="N7" i="3"/>
  <c r="N6" i="3"/>
  <c r="B8" i="3"/>
  <c r="N8" i="3"/>
  <c r="N8" i="4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<sst xmlns="http://schemas.openxmlformats.org/spreadsheetml/2006/main" count="40" uniqueCount="35">
  <si>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</si>
  <si>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</si>
  <si>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</si>
  <si>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</si>
  <si>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„Ūkininkų, kuriems taikoma kompensacinio PVM tarifo schema, įregistravimas/išregistravimas 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</si>
  <si>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</si>
  <si>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</si>
  <si>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</si>
  <si>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</si>
  <si>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</si>
  <si>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</si>
  <si>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</si>
  <si>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</si>
  <si>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</si>
  <si>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</si>
  <si>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</si>
  <si>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</si>
  <si>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</si>
  <si>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Atnaujinimo data: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</si>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</sst>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- 322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- 32</a:t>
            </a:r>
          </a:p>
        </c:rich>
      </c:tx>
      <c:layout>
        <c:manualLayout>
          <c:xMode val="edge"/>
          <c:yMode val="edge"/>
          <c:x val="0.11430800540613427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52935230922222"/>
          <c:y val="0.2435466286317188"/>
          <c:w val="0.77296712910886134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20</c:v>
                </c:pt>
                <c:pt idx="1">
                  <c:v>24</c:v>
                </c:pt>
                <c:pt idx="2">
                  <c:v>22</c:v>
                </c:pt>
                <c:pt idx="3">
                  <c:v>24</c:v>
                </c:pt>
                <c:pt idx="4">
                  <c:v>41</c:v>
                </c:pt>
                <c:pt idx="5">
                  <c:v>31</c:v>
                </c:pt>
                <c:pt idx="6">
                  <c:v>50</c:v>
                </c:pt>
                <c:pt idx="7">
                  <c:v>37</c:v>
                </c:pt>
                <c:pt idx="8">
                  <c:v>21</c:v>
                </c:pt>
                <c:pt idx="9">
                  <c:v>27</c:v>
                </c:pt>
                <c:pt idx="10">
                  <c:v>16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56174848"/>
        <c:axId val="56228480"/>
      </c:barChart>
      <c:catAx>
        <c:axId val="561748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228480"/>
        <c:crosses val="autoZero"/>
        <c:auto val="1"/>
        <c:lblAlgn val="ctr"/>
        <c:lblOffset val="100"/>
        <c:noMultiLvlLbl val="0"/>
      </c:catAx>
      <c:valAx>
        <c:axId val="56228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174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97179028"/>
          <c:y val="0.86905479246855932"/>
          <c:w val="0.8039477323399091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9,94%</a:t>
            </a:r>
          </a:p>
        </c:rich>
      </c:tx>
      <c:layout>
        <c:manualLayout>
          <c:xMode val="edge"/>
          <c:yMode val="edge"/>
          <c:x val="0.11358294244135059"/>
          <c:y val="3.70373083209560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267699602065869E-2"/>
          <c:y val="0.21629942598638585"/>
          <c:w val="0.86563975979308794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176873554367983E-2"/>
                  <c:y val="-4.1343940534564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681247468610773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345794392523251E-3"/>
                  <c:y val="-2.7562446167097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268727705112961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897981210292641E-3"/>
                  <c:y val="3.44530577088716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0.1</c:v>
                </c:pt>
                <c:pt idx="1">
                  <c:v>0</c:v>
                </c:pt>
                <c:pt idx="2">
                  <c:v>9.0909090909090912E-2</c:v>
                </c:pt>
                <c:pt idx="3">
                  <c:v>0.125</c:v>
                </c:pt>
                <c:pt idx="4">
                  <c:v>9.7560975609756101E-2</c:v>
                </c:pt>
                <c:pt idx="5">
                  <c:v>6.4516129032258063E-2</c:v>
                </c:pt>
                <c:pt idx="6">
                  <c:v>0.12</c:v>
                </c:pt>
                <c:pt idx="7">
                  <c:v>0.10810810810810811</c:v>
                </c:pt>
                <c:pt idx="8">
                  <c:v>9.5238095238095233E-2</c:v>
                </c:pt>
                <c:pt idx="9">
                  <c:v>0.1111111111111111</c:v>
                </c:pt>
                <c:pt idx="10">
                  <c:v>0.1875</c:v>
                </c:pt>
                <c:pt idx="11">
                  <c:v>0.1111111111111111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47744"/>
        <c:axId val="56449280"/>
      </c:lineChart>
      <c:catAx>
        <c:axId val="5644774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9280"/>
        <c:crosses val="autoZero"/>
        <c:auto val="1"/>
        <c:lblAlgn val="ctr"/>
        <c:lblOffset val="100"/>
        <c:noMultiLvlLbl val="0"/>
      </c:catAx>
      <c:valAx>
        <c:axId val="56449280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774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- 421,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- 35</a:t>
            </a:r>
          </a:p>
        </c:rich>
      </c:tx>
      <c:layout>
        <c:manualLayout>
          <c:xMode val="edge"/>
          <c:yMode val="edge"/>
          <c:x val="0.11430800540613427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52935230922222"/>
          <c:y val="0.2435466286317188"/>
          <c:w val="0.77296712910886134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56</c:v>
                </c:pt>
                <c:pt idx="4">
                  <c:v>45</c:v>
                </c:pt>
                <c:pt idx="5">
                  <c:v>34</c:v>
                </c:pt>
                <c:pt idx="6">
                  <c:v>51</c:v>
                </c:pt>
                <c:pt idx="7">
                  <c:v>30</c:v>
                </c:pt>
                <c:pt idx="8">
                  <c:v>47</c:v>
                </c:pt>
                <c:pt idx="9">
                  <c:v>24</c:v>
                </c:pt>
                <c:pt idx="10">
                  <c:v>16</c:v>
                </c:pt>
                <c:pt idx="11">
                  <c:v>21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9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56477184"/>
        <c:axId val="56478720"/>
      </c:barChart>
      <c:catAx>
        <c:axId val="5647718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8720"/>
        <c:crosses val="autoZero"/>
        <c:auto val="1"/>
        <c:lblAlgn val="ctr"/>
        <c:lblOffset val="100"/>
        <c:noMultiLvlLbl val="0"/>
      </c:catAx>
      <c:valAx>
        <c:axId val="56478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7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97179028"/>
          <c:y val="0.86905479246855932"/>
          <c:w val="0.8039477323399091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8,31 %</a:t>
            </a:r>
          </a:p>
        </c:rich>
      </c:tx>
      <c:layout>
        <c:manualLayout>
          <c:xMode val="edge"/>
          <c:yMode val="edge"/>
          <c:x val="0.11358294244135059"/>
          <c:y val="3.70373083209560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267699602065869E-2"/>
          <c:y val="0.21629942598638585"/>
          <c:w val="0.86563975979308794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176873554367983E-2"/>
                  <c:y val="-4.1343940534564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681247468610773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268727705112961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708437761069339E-2"/>
                  <c:y val="-3.4453057708871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0.21212121212121213</c:v>
                </c:pt>
                <c:pt idx="1">
                  <c:v>6.25E-2</c:v>
                </c:pt>
                <c:pt idx="2">
                  <c:v>3.125E-2</c:v>
                </c:pt>
                <c:pt idx="3">
                  <c:v>5.3571428571428568E-2</c:v>
                </c:pt>
                <c:pt idx="4">
                  <c:v>2.2222222222222223E-2</c:v>
                </c:pt>
                <c:pt idx="5">
                  <c:v>2.9411764705882353E-2</c:v>
                </c:pt>
                <c:pt idx="6">
                  <c:v>0.17647058823529413</c:v>
                </c:pt>
                <c:pt idx="7">
                  <c:v>0.13333333333333333</c:v>
                </c:pt>
                <c:pt idx="8">
                  <c:v>8.5106382978723402E-2</c:v>
                </c:pt>
                <c:pt idx="9">
                  <c:v>8.3333333333333329E-2</c:v>
                </c:pt>
                <c:pt idx="10">
                  <c:v>0</c:v>
                </c:pt>
                <c:pt idx="11">
                  <c:v>4.7619047619047616E-2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464"/>
        <c:axId val="57744384"/>
      </c:lineChart>
      <c:catAx>
        <c:axId val="5774246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4384"/>
        <c:crosses val="autoZero"/>
        <c:auto val="1"/>
        <c:lblAlgn val="ctr"/>
        <c:lblOffset val="100"/>
        <c:noMultiLvlLbl val="0"/>
      </c:catAx>
      <c:valAx>
        <c:axId val="5774438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246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114300</xdr:rowOff>
    </xdr:from>
    <xdr:to>
      <xdr:col>6</xdr:col>
      <xdr:colOff>619125</xdr:colOff>
      <xdr:row>30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32</xdr:row>
      <xdr:rowOff>19050</xdr:rowOff>
    </xdr:from>
    <xdr:to>
      <xdr:col>6</xdr:col>
      <xdr:colOff>638175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114300</xdr:rowOff>
    </xdr:from>
    <xdr:to>
      <xdr:col>6</xdr:col>
      <xdr:colOff>619125</xdr:colOff>
      <xdr:row>30</xdr:row>
      <xdr:rowOff>142875</xdr:rowOff>
    </xdr:to>
    <xdr:graphicFrame macro="">
      <xdr:nvGraphicFramePr>
        <xdr:cNvPr id="1259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32</xdr:row>
      <xdr:rowOff>19050</xdr:rowOff>
    </xdr:from>
    <xdr:to>
      <xdr:col>6</xdr:col>
      <xdr:colOff>638175</xdr:colOff>
      <xdr:row>51</xdr:row>
      <xdr:rowOff>85725</xdr:rowOff>
    </xdr:to>
    <xdr:graphicFrame macro="">
      <xdr:nvGraphicFramePr>
        <xdr:cNvPr id="1259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38" sqref="H38"/>
    </sheetView>
  </sheetViews>
  <sheetFormatPr defaultRowHeight="15" x14ac:dyDescent="0.3"/>
  <cols>
    <col min="1" max="1" width="53.42578125" style="3" customWidth="1"/>
    <col min="2" max="2" width="11" style="3" customWidth="1"/>
    <col min="3" max="3" width="12.28515625" style="3" customWidth="1"/>
    <col min="4" max="4" width="12.5703125" style="3" customWidth="1"/>
    <col min="5" max="5" width="12.85546875" style="3" customWidth="1"/>
    <col min="6" max="6" width="12.42578125" style="3" customWidth="1"/>
    <col min="7" max="7" width="12.5703125" style="3" customWidth="1"/>
    <col min="8" max="8" width="12" style="3" customWidth="1"/>
    <col min="9" max="9" width="12.7109375" style="3" customWidth="1"/>
    <col min="10" max="11" width="12.28515625" style="3" customWidth="1"/>
    <col min="12" max="12" width="12.85546875" style="3" customWidth="1"/>
    <col min="13" max="13" width="12.42578125" style="3" customWidth="1"/>
    <col min="14" max="14" width="12.14062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20</v>
      </c>
      <c r="C6" s="8">
        <v>24</v>
      </c>
      <c r="D6" s="8">
        <v>22</v>
      </c>
      <c r="E6" s="8">
        <v>24</v>
      </c>
      <c r="F6" s="8">
        <v>41</v>
      </c>
      <c r="G6" s="8">
        <v>31</v>
      </c>
      <c r="H6" s="8">
        <v>50</v>
      </c>
      <c r="I6" s="8">
        <v>37</v>
      </c>
      <c r="J6" s="8">
        <v>21</v>
      </c>
      <c r="K6" s="8">
        <v>27</v>
      </c>
      <c r="L6" s="8">
        <v>16</v>
      </c>
      <c r="M6" s="8">
        <v>9</v>
      </c>
      <c r="N6" s="9">
        <f>SUM(B6:M6)</f>
        <v>322</v>
      </c>
    </row>
    <row r="7" spans="1:14" ht="30" x14ac:dyDescent="0.3">
      <c r="A7" s="10" t="s">
        <v>3</v>
      </c>
      <c r="B7" s="11">
        <v>2</v>
      </c>
      <c r="C7" s="11">
        <v>0</v>
      </c>
      <c r="D7" s="11">
        <v>2</v>
      </c>
      <c r="E7" s="11">
        <v>3</v>
      </c>
      <c r="F7" s="11">
        <v>4</v>
      </c>
      <c r="G7" s="11">
        <v>2</v>
      </c>
      <c r="H7" s="11">
        <v>6</v>
      </c>
      <c r="I7" s="11">
        <v>4</v>
      </c>
      <c r="J7" s="11">
        <v>2</v>
      </c>
      <c r="K7" s="11">
        <v>3</v>
      </c>
      <c r="L7" s="11">
        <v>3</v>
      </c>
      <c r="M7" s="11">
        <v>1</v>
      </c>
      <c r="N7" s="9">
        <f>SUM(B7:M7)</f>
        <v>32</v>
      </c>
    </row>
    <row r="8" spans="1:14" ht="45" x14ac:dyDescent="0.3">
      <c r="A8" s="12" t="s">
        <v>2</v>
      </c>
      <c r="B8" s="13">
        <f t="shared" ref="B8:N8" si="0">B7/B6</f>
        <v>0.1</v>
      </c>
      <c r="C8" s="13">
        <f t="shared" ref="C8:L8" si="1">C7/C6</f>
        <v>0</v>
      </c>
      <c r="D8" s="13">
        <f t="shared" si="1"/>
        <v>9.0909090909090912E-2</v>
      </c>
      <c r="E8" s="13">
        <f t="shared" si="1"/>
        <v>0.125</v>
      </c>
      <c r="F8" s="13">
        <f t="shared" si="1"/>
        <v>9.7560975609756101E-2</v>
      </c>
      <c r="G8" s="13">
        <f t="shared" si="1"/>
        <v>6.4516129032258063E-2</v>
      </c>
      <c r="H8" s="13">
        <f t="shared" si="1"/>
        <v>0.12</v>
      </c>
      <c r="I8" s="13">
        <f t="shared" si="1"/>
        <v>0.10810810810810811</v>
      </c>
      <c r="J8" s="13">
        <f t="shared" si="1"/>
        <v>9.5238095238095233E-2</v>
      </c>
      <c r="K8" s="13">
        <f t="shared" si="1"/>
        <v>0.1111111111111111</v>
      </c>
      <c r="L8" s="13">
        <f t="shared" si="1"/>
        <v>0.1875</v>
      </c>
      <c r="M8" s="13">
        <f t="shared" si="0"/>
        <v>0.1111111111111111</v>
      </c>
      <c r="N8" s="13">
        <f t="shared" si="0"/>
        <v>9.9378881987577633E-2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K13" sqref="K13"/>
    </sheetView>
  </sheetViews>
  <sheetFormatPr defaultRowHeight="15" x14ac:dyDescent="0.3"/>
  <cols>
    <col min="1" max="1" width="53.42578125" style="3" customWidth="1"/>
    <col min="2" max="2" width="11" style="3" customWidth="1"/>
    <col min="3" max="3" width="11.42578125" style="3" customWidth="1"/>
    <col min="4" max="4" width="12.5703125" style="3" customWidth="1"/>
    <col min="5" max="5" width="12.85546875" style="3" customWidth="1"/>
    <col min="6" max="6" width="11.140625" style="3" customWidth="1"/>
    <col min="7" max="7" width="12.5703125" style="3" customWidth="1"/>
    <col min="8" max="8" width="12" style="3" customWidth="1"/>
    <col min="9" max="9" width="12.7109375" style="3" customWidth="1"/>
    <col min="10" max="11" width="12.28515625" style="3" customWidth="1"/>
    <col min="12" max="12" width="12.85546875" style="3" customWidth="1"/>
    <col min="13" max="13" width="12.42578125" style="3" customWidth="1"/>
    <col min="14" max="14" width="12.14062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33</v>
      </c>
      <c r="C6" s="8">
        <v>32</v>
      </c>
      <c r="D6" s="8">
        <v>32</v>
      </c>
      <c r="E6" s="8">
        <v>56</v>
      </c>
      <c r="F6" s="8">
        <v>45</v>
      </c>
      <c r="G6" s="8">
        <v>34</v>
      </c>
      <c r="H6" s="8">
        <v>51</v>
      </c>
      <c r="I6" s="8">
        <v>30</v>
      </c>
      <c r="J6" s="8">
        <v>47</v>
      </c>
      <c r="K6" s="8">
        <v>24</v>
      </c>
      <c r="L6" s="8">
        <v>16</v>
      </c>
      <c r="M6" s="8">
        <v>21</v>
      </c>
      <c r="N6" s="9">
        <f>SUM(B6:M6)</f>
        <v>421</v>
      </c>
    </row>
    <row r="7" spans="1:14" ht="30" x14ac:dyDescent="0.3">
      <c r="A7" s="10" t="s">
        <v>3</v>
      </c>
      <c r="B7" s="11">
        <v>7</v>
      </c>
      <c r="C7" s="11">
        <v>2</v>
      </c>
      <c r="D7" s="11">
        <v>1</v>
      </c>
      <c r="E7" s="11">
        <v>3</v>
      </c>
      <c r="F7" s="11">
        <v>1</v>
      </c>
      <c r="G7" s="11">
        <v>1</v>
      </c>
      <c r="H7" s="11">
        <v>9</v>
      </c>
      <c r="I7" s="11">
        <v>4</v>
      </c>
      <c r="J7" s="11">
        <v>4</v>
      </c>
      <c r="K7" s="11">
        <v>2</v>
      </c>
      <c r="L7" s="11">
        <v>0</v>
      </c>
      <c r="M7" s="11">
        <v>1</v>
      </c>
      <c r="N7" s="9">
        <f>SUM(B7:M7)</f>
        <v>35</v>
      </c>
    </row>
    <row r="8" spans="1:14" ht="45" x14ac:dyDescent="0.3">
      <c r="A8" s="12" t="s">
        <v>2</v>
      </c>
      <c r="B8" s="13">
        <f t="shared" ref="B8:N8" si="0">B7/B6</f>
        <v>0.21212121212121213</v>
      </c>
      <c r="C8" s="13">
        <f t="shared" si="0"/>
        <v>6.25E-2</v>
      </c>
      <c r="D8" s="13">
        <f t="shared" si="0"/>
        <v>3.125E-2</v>
      </c>
      <c r="E8" s="13">
        <f t="shared" si="0"/>
        <v>5.3571428571428568E-2</v>
      </c>
      <c r="F8" s="13">
        <f t="shared" si="0"/>
        <v>2.2222222222222223E-2</v>
      </c>
      <c r="G8" s="13">
        <f t="shared" ref="G8:L8" si="1">G7/G6</f>
        <v>2.9411764705882353E-2</v>
      </c>
      <c r="H8" s="13">
        <f t="shared" si="1"/>
        <v>0.17647058823529413</v>
      </c>
      <c r="I8" s="13">
        <f t="shared" si="1"/>
        <v>0.13333333333333333</v>
      </c>
      <c r="J8" s="13">
        <f t="shared" si="1"/>
        <v>8.5106382978723402E-2</v>
      </c>
      <c r="K8" s="13">
        <f t="shared" si="1"/>
        <v>8.3333333333333329E-2</v>
      </c>
      <c r="L8" s="13">
        <f t="shared" si="1"/>
        <v>0</v>
      </c>
      <c r="M8" s="13">
        <f t="shared" si="0"/>
        <v>4.7619047619047616E-2</v>
      </c>
      <c r="N8" s="13">
        <f t="shared" si="0"/>
        <v>8.3135391923990498E-2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2018-01-02T14:04:06Z</dcterms:modified>
</cp:coreProperties>
</file>