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865" yWindow="-30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6" i="7" l="1"/>
  <c r="N7" i="7"/>
  <c r="M8" i="7" l="1"/>
  <c r="B8" i="7" l="1"/>
  <c r="L8" i="6"/>
  <c r="K8" i="6"/>
  <c r="J8" i="6"/>
  <c r="I8" i="6"/>
  <c r="H8" i="6"/>
  <c r="G8" i="6"/>
  <c r="F8" i="6"/>
  <c r="E8" i="6"/>
  <c r="D8" i="6"/>
  <c r="C8" i="6"/>
  <c r="N7" i="6"/>
  <c r="N6" i="6"/>
  <c r="M8" i="6"/>
  <c r="B8" i="6"/>
  <c r="N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<sst xmlns="http://schemas.openxmlformats.org/spreadsheetml/2006/main" count="40" uniqueCount="35">
  <si>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</si>
  <si>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</si>
  <si>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</si>
  <si>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</si>
  <si>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„Fizinių asmenų veiklos įregistravimas /išregistravimas/ duomenų keitimas mokesčių mokėtojų registre“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</si>
  <si>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</si>
  <si>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</si>
  <si>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</si>
  <si>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</si>
  <si>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</si>
  <si>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</si>
  <si>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</si>
  <si>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</si>
  <si>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</si>
  <si>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</si>
  <si>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</si>
  <si>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</si>
  <si>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</si>
  <si>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</si>
  <si>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</si>
  <si>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</si>
  <si>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</si>
  <si>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</si>
  <si>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</si>
  <si>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</si>
  <si>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</si>
  <si>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</si>
  <si>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</si>
  <si>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</si>
  <si>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</si>
  <si>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</si>
  <si>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</si>
  <si>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</si>
  <si>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2017 12 mėn.</t>
  </si>
  <si>
    <t>Per laikotarpį 2017.01.01-2017.12.31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</si>
</sst>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- 82987,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- 47849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25344153409394"/>
          <c:y val="0.21519471549309924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8273</c:v>
                </c:pt>
                <c:pt idx="1">
                  <c:v>5677</c:v>
                </c:pt>
                <c:pt idx="2">
                  <c:v>7352</c:v>
                </c:pt>
                <c:pt idx="3">
                  <c:v>7174</c:v>
                </c:pt>
                <c:pt idx="4">
                  <c:v>7048</c:v>
                </c:pt>
                <c:pt idx="5">
                  <c:v>6924</c:v>
                </c:pt>
                <c:pt idx="6">
                  <c:v>5975</c:v>
                </c:pt>
                <c:pt idx="7">
                  <c:v>6287</c:v>
                </c:pt>
                <c:pt idx="8">
                  <c:v>6738</c:v>
                </c:pt>
                <c:pt idx="9">
                  <c:v>7520</c:v>
                </c:pt>
                <c:pt idx="10">
                  <c:v>7430</c:v>
                </c:pt>
                <c:pt idx="11">
                  <c:v>6589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271298593879239E-3"/>
                  <c:y val="-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5690653444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4888</c:v>
                </c:pt>
                <c:pt idx="1">
                  <c:v>3286</c:v>
                </c:pt>
                <c:pt idx="2">
                  <c:v>4225</c:v>
                </c:pt>
                <c:pt idx="3">
                  <c:v>4132</c:v>
                </c:pt>
                <c:pt idx="4">
                  <c:v>3766</c:v>
                </c:pt>
                <c:pt idx="5">
                  <c:v>3946</c:v>
                </c:pt>
                <c:pt idx="6">
                  <c:v>3399</c:v>
                </c:pt>
                <c:pt idx="7">
                  <c:v>3538</c:v>
                </c:pt>
                <c:pt idx="8">
                  <c:v>3894</c:v>
                </c:pt>
                <c:pt idx="9">
                  <c:v>4400</c:v>
                </c:pt>
                <c:pt idx="10">
                  <c:v>4414</c:v>
                </c:pt>
                <c:pt idx="11">
                  <c:v>3961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56461184"/>
        <c:axId val="56462720"/>
      </c:barChart>
      <c:catAx>
        <c:axId val="564611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62720"/>
        <c:crosses val="autoZero"/>
        <c:auto val="1"/>
        <c:lblAlgn val="ctr"/>
        <c:lblOffset val="100"/>
        <c:noMultiLvlLbl val="0"/>
      </c:catAx>
      <c:valAx>
        <c:axId val="56462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611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57,66 %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80198019802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997746714478763E-2"/>
                  <c:y val="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02640264026403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1452145214521452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0.59083766469237275</c:v>
                </c:pt>
                <c:pt idx="1">
                  <c:v>0.57882684516469962</c:v>
                </c:pt>
                <c:pt idx="2">
                  <c:v>0.57467355821545163</c:v>
                </c:pt>
                <c:pt idx="3">
                  <c:v>0.5759687761360468</c:v>
                </c:pt>
                <c:pt idx="4">
                  <c:v>0.53433598183881947</c:v>
                </c:pt>
                <c:pt idx="5">
                  <c:v>0.56990179087232817</c:v>
                </c:pt>
                <c:pt idx="6">
                  <c:v>0.56887029288702928</c:v>
                </c:pt>
                <c:pt idx="7">
                  <c:v>0.56274852871003656</c:v>
                </c:pt>
                <c:pt idx="8">
                  <c:v>0.57791629563668745</c:v>
                </c:pt>
                <c:pt idx="9">
                  <c:v>0.58510638297872342</c:v>
                </c:pt>
                <c:pt idx="10">
                  <c:v>0.59407806191117096</c:v>
                </c:pt>
                <c:pt idx="11">
                  <c:v>0.60115343754742756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41824"/>
        <c:axId val="57737600"/>
      </c:lineChart>
      <c:catAx>
        <c:axId val="573418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7600"/>
        <c:crosses val="autoZero"/>
        <c:auto val="1"/>
        <c:lblAlgn val="ctr"/>
        <c:lblOffset val="100"/>
        <c:noMultiLvlLbl val="0"/>
      </c:catAx>
      <c:valAx>
        <c:axId val="5773760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3418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- 64259,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- 34041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25344153409394"/>
          <c:y val="0.21519471549309924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4774</c:v>
                </c:pt>
                <c:pt idx="1">
                  <c:v>4848</c:v>
                </c:pt>
                <c:pt idx="2">
                  <c:v>5519</c:v>
                </c:pt>
                <c:pt idx="3">
                  <c:v>6539</c:v>
                </c:pt>
                <c:pt idx="4">
                  <c:v>5383</c:v>
                </c:pt>
                <c:pt idx="5">
                  <c:v>4950</c:v>
                </c:pt>
                <c:pt idx="6">
                  <c:v>4412</c:v>
                </c:pt>
                <c:pt idx="7">
                  <c:v>4882</c:v>
                </c:pt>
                <c:pt idx="8">
                  <c:v>5711</c:v>
                </c:pt>
                <c:pt idx="9">
                  <c:v>5480</c:v>
                </c:pt>
                <c:pt idx="10">
                  <c:v>6268</c:v>
                </c:pt>
                <c:pt idx="11">
                  <c:v>5493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271298593879239E-3"/>
                  <c:y val="-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5690653444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2427</c:v>
                </c:pt>
                <c:pt idx="1">
                  <c:v>2567</c:v>
                </c:pt>
                <c:pt idx="2">
                  <c:v>2960</c:v>
                </c:pt>
                <c:pt idx="3">
                  <c:v>3349</c:v>
                </c:pt>
                <c:pt idx="4">
                  <c:v>2747</c:v>
                </c:pt>
                <c:pt idx="5">
                  <c:v>2514</c:v>
                </c:pt>
                <c:pt idx="6">
                  <c:v>2287</c:v>
                </c:pt>
                <c:pt idx="7">
                  <c:v>2473</c:v>
                </c:pt>
                <c:pt idx="8">
                  <c:v>3120</c:v>
                </c:pt>
                <c:pt idx="9">
                  <c:v>2905</c:v>
                </c:pt>
                <c:pt idx="10">
                  <c:v>3617</c:v>
                </c:pt>
                <c:pt idx="11">
                  <c:v>3075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57780096"/>
        <c:axId val="57791616"/>
      </c:barChart>
      <c:catAx>
        <c:axId val="577800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1616"/>
        <c:crosses val="autoZero"/>
        <c:auto val="1"/>
        <c:lblAlgn val="ctr"/>
        <c:lblOffset val="100"/>
        <c:noMultiLvlLbl val="0"/>
      </c:catAx>
      <c:valAx>
        <c:axId val="57791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00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52,97 %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80198019802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02640264026403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1452145214521452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0.50837871805613744</c:v>
                </c:pt>
                <c:pt idx="1">
                  <c:v>0.52949669966996704</c:v>
                </c:pt>
                <c:pt idx="2">
                  <c:v>0.53632904511686896</c:v>
                </c:pt>
                <c:pt idx="3">
                  <c:v>0.51215782229698725</c:v>
                </c:pt>
                <c:pt idx="4">
                  <c:v>0.51031023592792124</c:v>
                </c:pt>
                <c:pt idx="5">
                  <c:v>0.50787878787878793</c:v>
                </c:pt>
                <c:pt idx="6">
                  <c:v>0.51835902085222119</c:v>
                </c:pt>
                <c:pt idx="7">
                  <c:v>0.50655469070053261</c:v>
                </c:pt>
                <c:pt idx="8">
                  <c:v>0.54631413062510947</c:v>
                </c:pt>
                <c:pt idx="9">
                  <c:v>0.5301094890510949</c:v>
                </c:pt>
                <c:pt idx="10">
                  <c:v>0.5770580727504786</c:v>
                </c:pt>
                <c:pt idx="11">
                  <c:v>0.55980338612779901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49664"/>
        <c:axId val="58054144"/>
      </c:lineChart>
      <c:catAx>
        <c:axId val="580496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54144"/>
        <c:crosses val="autoZero"/>
        <c:auto val="1"/>
        <c:lblAlgn val="ctr"/>
        <c:lblOffset val="100"/>
        <c:noMultiLvlLbl val="0"/>
      </c:catAx>
      <c:valAx>
        <c:axId val="5805414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496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57150</xdr:rowOff>
    </xdr:from>
    <xdr:to>
      <xdr:col>7</xdr:col>
      <xdr:colOff>285750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7</xdr:col>
      <xdr:colOff>333375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57150</xdr:rowOff>
    </xdr:from>
    <xdr:to>
      <xdr:col>7</xdr:col>
      <xdr:colOff>285750</xdr:colOff>
      <xdr:row>31</xdr:row>
      <xdr:rowOff>38100</xdr:rowOff>
    </xdr:to>
    <xdr:graphicFrame macro="">
      <xdr:nvGraphicFramePr>
        <xdr:cNvPr id="217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7</xdr:col>
      <xdr:colOff>333375</xdr:colOff>
      <xdr:row>52</xdr:row>
      <xdr:rowOff>161925</xdr:rowOff>
    </xdr:to>
    <xdr:graphicFrame macro="">
      <xdr:nvGraphicFramePr>
        <xdr:cNvPr id="21712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A3" sqref="A3"/>
    </sheetView>
  </sheetViews>
  <sheetFormatPr defaultRowHeight="15" x14ac:dyDescent="0.3"/>
  <cols>
    <col min="1" max="1" width="53.42578125" style="3" customWidth="1"/>
    <col min="2" max="2" width="10.140625" style="3" customWidth="1"/>
    <col min="3" max="3" width="11.140625" style="3" customWidth="1"/>
    <col min="4" max="4" width="11" style="3" customWidth="1"/>
    <col min="5" max="5" width="10.5703125" style="3" customWidth="1"/>
    <col min="6" max="7" width="11" style="3" customWidth="1"/>
    <col min="8" max="8" width="11.42578125" style="3" customWidth="1"/>
    <col min="9" max="9" width="12.42578125" style="3" customWidth="1"/>
    <col min="10" max="10" width="12.85546875" style="3" customWidth="1"/>
    <col min="11" max="11" width="12.28515625" style="3" customWidth="1"/>
    <col min="12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34</v>
      </c>
    </row>
    <row r="4" spans="1:14" x14ac:dyDescent="0.3">
      <c r="B4" s="17" t="s">
        <v>0</v>
      </c>
      <c r="C4" s="17"/>
      <c r="D4" s="17"/>
      <c r="E4" s="18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33</v>
      </c>
      <c r="N5" s="6" t="s">
        <v>21</v>
      </c>
    </row>
    <row r="6" spans="1:14" x14ac:dyDescent="0.3">
      <c r="A6" s="7" t="s">
        <v>1</v>
      </c>
      <c r="B6" s="8">
        <v>8273</v>
      </c>
      <c r="C6" s="8">
        <v>5677</v>
      </c>
      <c r="D6" s="8">
        <v>7352</v>
      </c>
      <c r="E6" s="8">
        <v>7174</v>
      </c>
      <c r="F6" s="8">
        <v>7048</v>
      </c>
      <c r="G6" s="8">
        <v>6924</v>
      </c>
      <c r="H6" s="8">
        <v>5975</v>
      </c>
      <c r="I6" s="8">
        <v>6287</v>
      </c>
      <c r="J6" s="8">
        <v>6738</v>
      </c>
      <c r="K6" s="8">
        <v>7520</v>
      </c>
      <c r="L6" s="8">
        <v>7430</v>
      </c>
      <c r="M6" s="8">
        <v>6589</v>
      </c>
      <c r="N6" s="9">
        <f>SUM(B6:M6)</f>
        <v>82987</v>
      </c>
    </row>
    <row r="7" spans="1:14" ht="30" x14ac:dyDescent="0.3">
      <c r="A7" s="10" t="s">
        <v>3</v>
      </c>
      <c r="B7" s="11">
        <v>4888</v>
      </c>
      <c r="C7" s="11">
        <v>3286</v>
      </c>
      <c r="D7" s="11">
        <v>4225</v>
      </c>
      <c r="E7" s="11">
        <v>4132</v>
      </c>
      <c r="F7" s="11">
        <v>3766</v>
      </c>
      <c r="G7" s="11">
        <v>3946</v>
      </c>
      <c r="H7" s="11">
        <v>3399</v>
      </c>
      <c r="I7" s="11">
        <v>3538</v>
      </c>
      <c r="J7" s="11">
        <v>3894</v>
      </c>
      <c r="K7" s="11">
        <v>4400</v>
      </c>
      <c r="L7" s="11">
        <v>4414</v>
      </c>
      <c r="M7" s="11">
        <v>3961</v>
      </c>
      <c r="N7" s="9">
        <f>SUM(B7:M7)</f>
        <v>47849</v>
      </c>
    </row>
    <row r="8" spans="1:14" ht="45" x14ac:dyDescent="0.3">
      <c r="A8" s="12" t="s">
        <v>2</v>
      </c>
      <c r="B8" s="13">
        <f t="shared" ref="B8:N8" si="0">B7/B6</f>
        <v>0.59083766469237275</v>
      </c>
      <c r="C8" s="13">
        <f t="shared" ref="C8:M8" si="1">C7/C6</f>
        <v>0.57882684516469962</v>
      </c>
      <c r="D8" s="13">
        <f t="shared" ref="D8:L8" si="2">D7/D6</f>
        <v>0.57467355821545163</v>
      </c>
      <c r="E8" s="13">
        <f t="shared" si="2"/>
        <v>0.5759687761360468</v>
      </c>
      <c r="F8" s="13">
        <f t="shared" si="2"/>
        <v>0.53433598183881947</v>
      </c>
      <c r="G8" s="13">
        <f t="shared" si="2"/>
        <v>0.56990179087232817</v>
      </c>
      <c r="H8" s="13">
        <f t="shared" si="2"/>
        <v>0.56887029288702928</v>
      </c>
      <c r="I8" s="13">
        <f t="shared" si="2"/>
        <v>0.56274852871003656</v>
      </c>
      <c r="J8" s="13">
        <f t="shared" si="2"/>
        <v>0.57791629563668745</v>
      </c>
      <c r="K8" s="13">
        <f t="shared" si="2"/>
        <v>0.58510638297872342</v>
      </c>
      <c r="L8" s="13">
        <f t="shared" si="2"/>
        <v>0.59407806191117096</v>
      </c>
      <c r="M8" s="13">
        <f t="shared" si="1"/>
        <v>0.60115343754742756</v>
      </c>
      <c r="N8" s="13">
        <f t="shared" si="0"/>
        <v>0.57658428428549047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28" sqref="J28"/>
    </sheetView>
  </sheetViews>
  <sheetFormatPr defaultRowHeight="15" x14ac:dyDescent="0.3"/>
  <cols>
    <col min="1" max="1" width="53.42578125" style="3" customWidth="1"/>
    <col min="2" max="2" width="10.140625" style="3" customWidth="1"/>
    <col min="3" max="3" width="12" style="3" customWidth="1"/>
    <col min="4" max="4" width="12.42578125" style="3" customWidth="1"/>
    <col min="5" max="5" width="12" style="3" customWidth="1"/>
    <col min="6" max="6" width="12.7109375" style="3" customWidth="1"/>
    <col min="7" max="9" width="12.42578125" style="3" customWidth="1"/>
    <col min="10" max="10" width="12.85546875" style="3" customWidth="1"/>
    <col min="11" max="11" width="12.28515625" style="3" customWidth="1"/>
    <col min="12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7" t="s">
        <v>0</v>
      </c>
      <c r="C4" s="17"/>
      <c r="D4" s="17"/>
      <c r="E4" s="18"/>
      <c r="F4" s="15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4774</v>
      </c>
      <c r="C6" s="8">
        <v>4848</v>
      </c>
      <c r="D6" s="8">
        <v>5519</v>
      </c>
      <c r="E6" s="8">
        <v>6539</v>
      </c>
      <c r="F6" s="8">
        <v>5383</v>
      </c>
      <c r="G6" s="8">
        <v>4950</v>
      </c>
      <c r="H6" s="8">
        <v>4412</v>
      </c>
      <c r="I6" s="8">
        <v>4882</v>
      </c>
      <c r="J6" s="8">
        <v>5711</v>
      </c>
      <c r="K6" s="8">
        <v>5480</v>
      </c>
      <c r="L6" s="8">
        <v>6268</v>
      </c>
      <c r="M6" s="8">
        <v>5493</v>
      </c>
      <c r="N6" s="9">
        <f>SUM(B6:M6)</f>
        <v>64259</v>
      </c>
    </row>
    <row r="7" spans="1:14" ht="30" x14ac:dyDescent="0.3">
      <c r="A7" s="10" t="s">
        <v>3</v>
      </c>
      <c r="B7" s="11">
        <v>2427</v>
      </c>
      <c r="C7" s="11">
        <v>2567</v>
      </c>
      <c r="D7" s="11">
        <v>2960</v>
      </c>
      <c r="E7" s="11">
        <v>3349</v>
      </c>
      <c r="F7" s="11">
        <v>2747</v>
      </c>
      <c r="G7" s="11">
        <v>2514</v>
      </c>
      <c r="H7" s="11">
        <v>2287</v>
      </c>
      <c r="I7" s="11">
        <v>2473</v>
      </c>
      <c r="J7" s="11">
        <v>3120</v>
      </c>
      <c r="K7" s="11">
        <v>2905</v>
      </c>
      <c r="L7" s="11">
        <v>3617</v>
      </c>
      <c r="M7" s="11">
        <v>3075</v>
      </c>
      <c r="N7" s="9">
        <f>SUM(B7:M7)</f>
        <v>34041</v>
      </c>
    </row>
    <row r="8" spans="1:14" ht="45" x14ac:dyDescent="0.3">
      <c r="A8" s="12" t="s">
        <v>2</v>
      </c>
      <c r="B8" s="13">
        <f t="shared" ref="B8:N8" si="0">B7/B6</f>
        <v>0.50837871805613744</v>
      </c>
      <c r="C8" s="13">
        <f t="shared" si="0"/>
        <v>0.52949669966996704</v>
      </c>
      <c r="D8" s="13">
        <f t="shared" si="0"/>
        <v>0.53632904511686896</v>
      </c>
      <c r="E8" s="13">
        <f t="shared" si="0"/>
        <v>0.51215782229698725</v>
      </c>
      <c r="F8" s="13">
        <f t="shared" si="0"/>
        <v>0.51031023592792124</v>
      </c>
      <c r="G8" s="13">
        <f t="shared" ref="G8:L8" si="1">G7/G6</f>
        <v>0.50787878787878793</v>
      </c>
      <c r="H8" s="13">
        <f t="shared" si="1"/>
        <v>0.51835902085222119</v>
      </c>
      <c r="I8" s="13">
        <f t="shared" si="1"/>
        <v>0.50655469070053261</v>
      </c>
      <c r="J8" s="13">
        <f t="shared" si="1"/>
        <v>0.54631413062510947</v>
      </c>
      <c r="K8" s="13">
        <f t="shared" si="1"/>
        <v>0.5301094890510949</v>
      </c>
      <c r="L8" s="13">
        <f t="shared" si="1"/>
        <v>0.5770580727504786</v>
      </c>
      <c r="M8" s="13">
        <f t="shared" si="0"/>
        <v>0.55980338612779901</v>
      </c>
      <c r="N8" s="13">
        <f t="shared" si="0"/>
        <v>0.52974680589489409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2018-01-02T14:16:21Z</dcterms:modified>
</cp:coreProperties>
</file>