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1865" yWindow="-30" windowWidth="28635" windowHeight="12270"/>
  </bookViews>
  <sheets>
    <sheet name="2017 m. Statistika" sheetId="7" r:id="rId1"/>
    <sheet name="2016 m. Statistika" sheetId="6" r:id="rId2"/>
  </sheets>
  <calcPr calcId="145621"/>
</workbook>
</file>

<file path=xl/calcChain.xml><?xml version="1.0" encoding="utf-8"?>
<calcChain xmlns="http://schemas.openxmlformats.org/spreadsheetml/2006/main">
  <c r="L8" i="7" l="1"/>
  <c r="K8" i="7" l="1"/>
  <c r="J8" i="7" l="1"/>
  <c r="I8" i="7" l="1"/>
  <c r="H8" i="7" l="1"/>
  <c r="G8" i="7" l="1"/>
  <c r="F8" i="7" l="1"/>
  <c r="E8" i="7" l="1"/>
  <c r="D8" i="7" l="1"/>
  <c r="C8" i="7" l="1"/>
  <c r="N6" i="7" l="1"/>
  <c r="N7" i="7"/>
  <c r="M8" i="7" l="1"/>
  <c r="B8" i="7" l="1"/>
  <c r="L8" i="6"/>
  <c r="K8" i="6"/>
  <c r="J8" i="6"/>
  <c r="I8" i="6"/>
  <c r="H8" i="6"/>
  <c r="G8" i="6"/>
  <c r="F8" i="6"/>
  <c r="E8" i="6"/>
  <c r="D8" i="6"/>
  <c r="C8" i="6"/>
  <c r="N7" i="6"/>
  <c r="N6" i="6"/>
  <c r="M8" i="6"/>
  <c r="B8" i="6"/>
  <c r="N8" i="6"/>
  <c r="N8" i="7" l="1"/>
</calcChain>
</file>

<file path=xl/sharedStrings.xml><?xml version="1.0" encoding="utf-8"?>
<sst xmlns="http://schemas.openxmlformats.org/spreadsheetml/2006/main" count="40" uniqueCount="35">
  <si>
    <t>Viso paslaugų pagal mėnesius</t>
  </si>
  <si>
    <t>Bendras paslaugų, užsakytų per Mano VMI portalą, skaičius</t>
  </si>
  <si>
    <r>
      <rPr>
        <b/>
        <sz val="10"/>
        <color indexed="8"/>
        <rFont val="Trebuchet MS"/>
        <family val="2"/>
        <charset val="186"/>
      </rPr>
      <t>Elektroniniu būdu užsakytų paslaugų dalis procentais</t>
    </r>
    <r>
      <rPr>
        <sz val="10"/>
        <color indexed="8"/>
        <rFont val="Trebuchet MS"/>
        <family val="2"/>
        <charset val="186"/>
      </rPr>
      <t xml:space="preserve"> (lyginant su visomis Mano VMI portale užsakytomis paslaugomis)</t>
    </r>
  </si>
  <si>
    <r>
      <rPr>
        <sz val="10"/>
        <color indexed="8"/>
        <rFont val="Trebuchet MS"/>
        <family val="2"/>
        <charset val="186"/>
      </rPr>
      <t xml:space="preserve">Paslaugų, užsakytų </t>
    </r>
    <r>
      <rPr>
        <b/>
        <sz val="10"/>
        <color indexed="8"/>
        <rFont val="Trebuchet MS"/>
        <family val="2"/>
        <charset val="186"/>
      </rPr>
      <t>elektroniniu būdu</t>
    </r>
    <r>
      <rPr>
        <sz val="10"/>
        <color indexed="8"/>
        <rFont val="Trebuchet MS"/>
        <family val="2"/>
        <charset val="186"/>
      </rPr>
      <t xml:space="preserve"> per Mano VMI portalą, skaičius</t>
    </r>
  </si>
  <si>
    <t>Paslaugos „Fizinių asmenų veiklos įregistravimas /išregistravimas/ duomenų keitimas mokesčių mokėtojų registre“ ataskaita</t>
  </si>
  <si>
    <t>2016 01 mėn.</t>
  </si>
  <si>
    <t>Viso 2016 m.</t>
  </si>
  <si>
    <t>2016 02 mėn.</t>
  </si>
  <si>
    <t>2016 03 mėn.</t>
  </si>
  <si>
    <t>2016 04 mėn.</t>
  </si>
  <si>
    <t>2016 05 mėn.</t>
  </si>
  <si>
    <t>2016 06 mėn.</t>
  </si>
  <si>
    <t>2016 07 mėn.</t>
  </si>
  <si>
    <t>2016 08 mėn.</t>
  </si>
  <si>
    <t>2016 09 mėn.</t>
  </si>
  <si>
    <t>2016 10 mėn.</t>
  </si>
  <si>
    <t>2016 11 mėn.</t>
  </si>
  <si>
    <t>2016 12 mėn.</t>
  </si>
  <si>
    <t>Atnaujinimo data:  2017.01.01</t>
  </si>
  <si>
    <t>Per laikotarpį 2016.01.01-2016.12.31</t>
  </si>
  <si>
    <t>2017 01 mėn.</t>
  </si>
  <si>
    <t>Viso 2017 m.</t>
  </si>
  <si>
    <t>2017 02 mėn.</t>
  </si>
  <si>
    <t>2017 03 mėn.</t>
  </si>
  <si>
    <t>2017 04 mėn.</t>
  </si>
  <si>
    <t>2017 05 mėn.</t>
  </si>
  <si>
    <t>2017 06 mėn.</t>
  </si>
  <si>
    <t>2017 07 mėn.</t>
  </si>
  <si>
    <t>2017 08 mėn.</t>
  </si>
  <si>
    <t>2017 09 mėn.</t>
  </si>
  <si>
    <t>2017 10 mėn.</t>
  </si>
  <si>
    <t>2017 11 mėn.</t>
  </si>
  <si>
    <t>Atnaujinimo data: 2018.01.02</t>
  </si>
  <si>
    <t>2017 12 mėn.</t>
  </si>
  <si>
    <t>Per laikotarpį 2017.01.01-2017.12.31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</si>
</sst>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86"/>
      <scheme val="minor"/>
    </font>
    <font>
      <b/>
      <sz val="11"/>
      <color indexed="8"/>
      <name val="Trebuchet MS"/>
      <family val="2"/>
      <charset val="186"/>
    </font>
    <font>
      <b/>
      <sz val="10"/>
      <color indexed="8"/>
      <name val="Trebuchet MS"/>
      <family val="2"/>
      <charset val="186"/>
    </font>
    <font>
      <sz val="10"/>
      <color indexed="8"/>
      <name val="Trebuchet MS"/>
      <family val="2"/>
      <charset val="186"/>
    </font>
    <font>
      <sz val="10"/>
      <color theme="1"/>
      <name val="Trebuchet MS"/>
      <family val="2"/>
      <charset val="186"/>
    </font>
    <font>
      <b/>
      <sz val="10"/>
      <color rgb="FF008E40"/>
      <name val="Trebuchet MS"/>
      <family val="2"/>
      <charset val="18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wrapText="1"/>
    </xf>
    <xf numFmtId="49" fontId="2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2" fillId="0" borderId="2" xfId="0" applyNumberFormat="1" applyFont="1" applyBorder="1"/>
    <xf numFmtId="0" fontId="2" fillId="0" borderId="2" xfId="0" applyFont="1" applyBorder="1" applyAlignment="1">
      <alignment horizontal="right"/>
    </xf>
    <xf numFmtId="0" fontId="2" fillId="0" borderId="2" xfId="0" applyFont="1" applyBorder="1" applyAlignment="1">
      <alignment horizontal="left" wrapText="1"/>
    </xf>
    <xf numFmtId="0" fontId="2" fillId="0" borderId="2" xfId="0" applyFont="1" applyBorder="1"/>
    <xf numFmtId="0" fontId="3" fillId="0" borderId="2" xfId="0" applyFont="1" applyBorder="1" applyAlignment="1">
      <alignment horizontal="left" wrapText="1"/>
    </xf>
    <xf numFmtId="10" fontId="2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4" fillId="0" borderId="0" xfId="0" applyFont="1" applyAlignment="1"/>
    <xf numFmtId="0" fontId="4" fillId="0" borderId="0" xfId="0" applyFont="1" applyAlignment="1"/>
    <xf numFmtId="0" fontId="2" fillId="0" borderId="0" xfId="0" applyFont="1" applyBorder="1" applyAlignment="1">
      <alignment horizontal="center" wrapText="1"/>
    </xf>
    <xf numFmtId="0" fontId="4" fillId="0" borderId="0" xfId="0" applyFont="1" applyAlignme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2017.01.01-2017.12.31  skaičius - 82987,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- 47849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0.10425344153409394"/>
          <c:y val="0.21519471549309924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'2017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Statistika'!$B$6:$M$6</c:f>
              <c:numCache>
                <c:formatCode>General</c:formatCode>
                <c:ptCount val="12"/>
                <c:pt idx="0">
                  <c:v>8273</c:v>
                </c:pt>
                <c:pt idx="1">
                  <c:v>5677</c:v>
                </c:pt>
                <c:pt idx="2">
                  <c:v>7352</c:v>
                </c:pt>
                <c:pt idx="3">
                  <c:v>7174</c:v>
                </c:pt>
                <c:pt idx="4">
                  <c:v>7048</c:v>
                </c:pt>
                <c:pt idx="5">
                  <c:v>6924</c:v>
                </c:pt>
                <c:pt idx="6">
                  <c:v>5975</c:v>
                </c:pt>
                <c:pt idx="7">
                  <c:v>6287</c:v>
                </c:pt>
                <c:pt idx="8">
                  <c:v>6738</c:v>
                </c:pt>
                <c:pt idx="9">
                  <c:v>7520</c:v>
                </c:pt>
                <c:pt idx="10">
                  <c:v>7430</c:v>
                </c:pt>
                <c:pt idx="11">
                  <c:v>6589</c:v>
                </c:pt>
              </c:numCache>
            </c:numRef>
          </c:val>
        </c:ser>
        <c:ser>
          <c:idx val="0"/>
          <c:order val="1"/>
          <c:tx>
            <c:strRef>
              <c:f>'2017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71298593879239E-3"/>
                  <c:y val="-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569065344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Statistika'!$B$7:$M$7</c:f>
              <c:numCache>
                <c:formatCode>General</c:formatCode>
                <c:ptCount val="12"/>
                <c:pt idx="0">
                  <c:v>4888</c:v>
                </c:pt>
                <c:pt idx="1">
                  <c:v>3286</c:v>
                </c:pt>
                <c:pt idx="2">
                  <c:v>4225</c:v>
                </c:pt>
                <c:pt idx="3">
                  <c:v>4132</c:v>
                </c:pt>
                <c:pt idx="4">
                  <c:v>3766</c:v>
                </c:pt>
                <c:pt idx="5">
                  <c:v>3946</c:v>
                </c:pt>
                <c:pt idx="6">
                  <c:v>3399</c:v>
                </c:pt>
                <c:pt idx="7">
                  <c:v>3538</c:v>
                </c:pt>
                <c:pt idx="8">
                  <c:v>3894</c:v>
                </c:pt>
                <c:pt idx="9">
                  <c:v>4400</c:v>
                </c:pt>
                <c:pt idx="10">
                  <c:v>4414</c:v>
                </c:pt>
                <c:pt idx="11">
                  <c:v>3961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56461184"/>
        <c:axId val="56462720"/>
      </c:barChart>
      <c:catAx>
        <c:axId val="5646118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62720"/>
        <c:crosses val="autoZero"/>
        <c:auto val="1"/>
        <c:lblAlgn val="ctr"/>
        <c:lblOffset val="100"/>
        <c:noMultiLvlLbl val="0"/>
      </c:catAx>
      <c:valAx>
        <c:axId val="5646272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6461184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2017.01.01-2017.12.31,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57,66 %</a:t>
            </a:r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2684571606766973E-2"/>
          <c:y val="0.17075920100558151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'2017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80198019802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4.1997746714478763E-2"/>
                  <c:y val="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02640264026403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452145214521452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'2017 m. Statistika'!$B$5:$M$5</c:f>
              <c:strCache>
                <c:ptCount val="12"/>
                <c:pt idx="0">
                  <c:v>2017 01 mėn.</c:v>
                </c:pt>
                <c:pt idx="1">
                  <c:v>2017 02 mėn.</c:v>
                </c:pt>
                <c:pt idx="2">
                  <c:v>2017 03 mėn.</c:v>
                </c:pt>
                <c:pt idx="3">
                  <c:v>2017 04 mėn.</c:v>
                </c:pt>
                <c:pt idx="4">
                  <c:v>2017 05 mėn.</c:v>
                </c:pt>
                <c:pt idx="5">
                  <c:v>2017 06 mėn.</c:v>
                </c:pt>
                <c:pt idx="6">
                  <c:v>2017 07 mėn.</c:v>
                </c:pt>
                <c:pt idx="7">
                  <c:v>2017 08 mėn.</c:v>
                </c:pt>
                <c:pt idx="8">
                  <c:v>2017 09 mėn.</c:v>
                </c:pt>
                <c:pt idx="9">
                  <c:v>2017 10 mėn.</c:v>
                </c:pt>
                <c:pt idx="10">
                  <c:v>2017 11 mėn.</c:v>
                </c:pt>
                <c:pt idx="11">
                  <c:v>2017 12 mėn.</c:v>
                </c:pt>
              </c:strCache>
            </c:strRef>
          </c:cat>
          <c:val>
            <c:numRef>
              <c:f>'2017 m. Statistika'!$B$8:$M$8</c:f>
              <c:numCache>
                <c:formatCode>0.00%</c:formatCode>
                <c:ptCount val="12"/>
                <c:pt idx="0">
                  <c:v>0.59083766469237275</c:v>
                </c:pt>
                <c:pt idx="1">
                  <c:v>0.57882684516469962</c:v>
                </c:pt>
                <c:pt idx="2">
                  <c:v>0.57467355821545163</c:v>
                </c:pt>
                <c:pt idx="3">
                  <c:v>0.5759687761360468</c:v>
                </c:pt>
                <c:pt idx="4">
                  <c:v>0.53433598183881947</c:v>
                </c:pt>
                <c:pt idx="5">
                  <c:v>0.56990179087232817</c:v>
                </c:pt>
                <c:pt idx="6">
                  <c:v>0.56887029288702928</c:v>
                </c:pt>
                <c:pt idx="7">
                  <c:v>0.56274852871003656</c:v>
                </c:pt>
                <c:pt idx="8">
                  <c:v>0.57791629563668745</c:v>
                </c:pt>
                <c:pt idx="9">
                  <c:v>0.58510638297872342</c:v>
                </c:pt>
                <c:pt idx="10">
                  <c:v>0.59407806191117096</c:v>
                </c:pt>
                <c:pt idx="11">
                  <c:v>0.60115343754742756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341824"/>
        <c:axId val="57737600"/>
      </c:lineChart>
      <c:catAx>
        <c:axId val="5734182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37600"/>
        <c:crosses val="autoZero"/>
        <c:auto val="1"/>
        <c:lblAlgn val="ctr"/>
        <c:lblOffset val="100"/>
        <c:noMultiLvlLbl val="0"/>
      </c:catAx>
      <c:valAx>
        <c:axId val="57737600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34182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Bendras paslaugų, užsakytų per Mano VMI portalą 2016.01.01-2016.12.31  skaičius - 64259,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iš jų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- 34041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425344153409394"/>
          <c:y val="0.21519471549309924"/>
          <c:w val="0.82353366543467776"/>
          <c:h val="0.54227521559805059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'2016 m. Statistika'!$A$6</c:f>
              <c:strCache>
                <c:ptCount val="1"/>
                <c:pt idx="0">
                  <c:v>Bendras paslaugų, užsakytų per Mano VMI portalą, skaičius</c:v>
                </c:pt>
              </c:strCache>
            </c:strRef>
          </c:tx>
          <c:spPr>
            <a:solidFill>
              <a:schemeClr val="accent1"/>
            </a:solidFill>
          </c:spPr>
          <c:invertIfNegative val="0"/>
          <c:dLbls>
            <c:dLbl>
              <c:idx val="4"/>
              <c:layout>
                <c:manualLayout>
                  <c:x val="0"/>
                  <c:y val="-9.925558312655086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Statistika'!$B$6:$M$6</c:f>
              <c:numCache>
                <c:formatCode>General</c:formatCode>
                <c:ptCount val="12"/>
                <c:pt idx="0">
                  <c:v>4774</c:v>
                </c:pt>
                <c:pt idx="1">
                  <c:v>4848</c:v>
                </c:pt>
                <c:pt idx="2">
                  <c:v>5519</c:v>
                </c:pt>
                <c:pt idx="3">
                  <c:v>6539</c:v>
                </c:pt>
                <c:pt idx="4">
                  <c:v>5383</c:v>
                </c:pt>
                <c:pt idx="5">
                  <c:v>4950</c:v>
                </c:pt>
                <c:pt idx="6">
                  <c:v>4412</c:v>
                </c:pt>
                <c:pt idx="7">
                  <c:v>4882</c:v>
                </c:pt>
                <c:pt idx="8">
                  <c:v>5711</c:v>
                </c:pt>
                <c:pt idx="9">
                  <c:v>5480</c:v>
                </c:pt>
                <c:pt idx="10">
                  <c:v>6268</c:v>
                </c:pt>
                <c:pt idx="11">
                  <c:v>5493</c:v>
                </c:pt>
              </c:numCache>
            </c:numRef>
          </c:val>
        </c:ser>
        <c:ser>
          <c:idx val="0"/>
          <c:order val="1"/>
          <c:tx>
            <c:strRef>
              <c:f>'2016 m. Statistika'!$A$7</c:f>
              <c:strCache>
                <c:ptCount val="1"/>
                <c:pt idx="0">
                  <c:v>Paslaugų, užsakytų elektroniniu būdu per Mano VMI portalą, skaičius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dLbls>
            <c:dLbl>
              <c:idx val="0"/>
              <c:layout>
                <c:manualLayout>
                  <c:x val="1.1904761904761904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6.8027210884353739E-3"/>
                  <c:y val="6.0655488991062995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2040816326530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8.5034013605442185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1.020408163265306E-2"/>
                  <c:y val="6.37958532695374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1.5306122448979591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9.9255583126550868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8.271298593879239E-3"/>
                  <c:y val="-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9.9255583126550868E-3"/>
                  <c:y val="5.847885661100091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1"/>
              <c:layout>
                <c:manualLayout>
                  <c:x val="1.819685690653444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Statistika'!$B$7:$M$7</c:f>
              <c:numCache>
                <c:formatCode>General</c:formatCode>
                <c:ptCount val="12"/>
                <c:pt idx="0">
                  <c:v>2427</c:v>
                </c:pt>
                <c:pt idx="1">
                  <c:v>2567</c:v>
                </c:pt>
                <c:pt idx="2">
                  <c:v>2960</c:v>
                </c:pt>
                <c:pt idx="3">
                  <c:v>3349</c:v>
                </c:pt>
                <c:pt idx="4">
                  <c:v>2747</c:v>
                </c:pt>
                <c:pt idx="5">
                  <c:v>2514</c:v>
                </c:pt>
                <c:pt idx="6">
                  <c:v>2287</c:v>
                </c:pt>
                <c:pt idx="7">
                  <c:v>2473</c:v>
                </c:pt>
                <c:pt idx="8">
                  <c:v>3120</c:v>
                </c:pt>
                <c:pt idx="9">
                  <c:v>2905</c:v>
                </c:pt>
                <c:pt idx="10">
                  <c:v>3617</c:v>
                </c:pt>
                <c:pt idx="11">
                  <c:v>3075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0"/>
        <c:overlap val="-45"/>
        <c:axId val="57780096"/>
        <c:axId val="57791616"/>
      </c:barChart>
      <c:catAx>
        <c:axId val="57780096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91616"/>
        <c:crosses val="autoZero"/>
        <c:auto val="1"/>
        <c:lblAlgn val="ctr"/>
        <c:lblOffset val="100"/>
        <c:noMultiLvlLbl val="0"/>
      </c:catAx>
      <c:valAx>
        <c:axId val="57791616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778009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Trebuchet MS"/>
              <a:ea typeface="Trebuchet MS"/>
              <a:cs typeface="Trebuchet MS"/>
            </a:defRPr>
          </a:pPr>
          <a:endParaRPr lang="lt-LT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lt-L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Paslaugų,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užsakytų elektroniniu būdu 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per Mano VMI portalą 2016.01.01-2016.12.31,</a:t>
            </a:r>
          </a:p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 </a:t>
            </a:r>
            <a:r>
              <a:rPr lang="lt-LT" sz="1100" b="1" i="0" u="none" strike="noStrike" baseline="0">
                <a:solidFill>
                  <a:srgbClr val="000000"/>
                </a:solidFill>
                <a:latin typeface="Trebuchet MS"/>
              </a:rPr>
              <a:t>dalis procentais:</a:t>
            </a:r>
            <a:r>
              <a:rPr lang="lt-LT" sz="1100" b="0" i="0" u="none" strike="noStrike" baseline="0">
                <a:solidFill>
                  <a:srgbClr val="000000"/>
                </a:solidFill>
                <a:latin typeface="Trebuchet MS"/>
              </a:rPr>
              <a:t> 52,97 %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2684571606766973E-2"/>
          <c:y val="0.17075920100558151"/>
          <c:w val="0.85109313687274246"/>
          <c:h val="0.54227521559805081"/>
        </c:manualLayout>
      </c:layout>
      <c:lineChart>
        <c:grouping val="stacked"/>
        <c:varyColors val="0"/>
        <c:ser>
          <c:idx val="0"/>
          <c:order val="0"/>
          <c:tx>
            <c:strRef>
              <c:f>'2016 m. Statistika'!$A$8</c:f>
              <c:strCache>
                <c:ptCount val="1"/>
                <c:pt idx="0">
                  <c:v>Elektroniniu būdu užsakytų paslaugų dalis procentais (lyginant su visomis Mano VMI portale užsakytomis paslaugomis)</c:v>
                </c:pt>
              </c:strCache>
            </c:strRef>
          </c:tx>
          <c:spPr>
            <a:ln>
              <a:solidFill>
                <a:srgbClr val="00B050"/>
              </a:solidFill>
            </a:ln>
          </c:spPr>
          <c:marker>
            <c:spPr>
              <a:solidFill>
                <a:srgbClr val="00B050"/>
              </a:solidFill>
            </c:spPr>
          </c:marker>
          <c:dLbls>
            <c:dLbl>
              <c:idx val="0"/>
              <c:layout>
                <c:manualLayout>
                  <c:x val="-4.125412541254124E-2"/>
                  <c:y val="-3.970223325062034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1.9801980198019802E-2"/>
                  <c:y val="-3.308519437551695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-1.9801980198019802E-2"/>
                  <c:y val="-2.977667493796522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-3.5847750436154159E-2"/>
                  <c:y val="-5.6244830438378829E-2"/>
                </c:manualLayout>
              </c:layout>
              <c:spPr>
                <a:noFill/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Trebuchet MS"/>
                      <a:ea typeface="Trebuchet MS"/>
                      <a:cs typeface="Trebuchet MS"/>
                    </a:defRPr>
                  </a:pPr>
                  <a:endParaRPr lang="lt-L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-1.9801980198019802E-2"/>
                  <c:y val="-2.64681555004135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-2.6402770198279669E-2"/>
                  <c:y val="-3.63937138130686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layout>
                <c:manualLayout>
                  <c:x val="-2.9702970297029702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7"/>
              <c:layout>
                <c:manualLayout>
                  <c:x val="-3.9603960396039604E-2"/>
                  <c:y val="-2.97766749379652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8"/>
              <c:layout>
                <c:manualLayout>
                  <c:x val="-2.6402640264026403E-2"/>
                  <c:y val="-2.64681555004135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9"/>
              <c:layout>
                <c:manualLayout>
                  <c:x val="-2.9702970297029702E-2"/>
                  <c:y val="-2.31596360628618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0"/>
              <c:layout>
                <c:manualLayout>
                  <c:x val="-2.1452145214521452E-2"/>
                  <c:y val="-4.301075268817204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Trebuchet MS"/>
                    <a:ea typeface="Trebuchet MS"/>
                    <a:cs typeface="Trebuchet MS"/>
                  </a:defRPr>
                </a:pPr>
                <a:endParaRPr lang="lt-L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'2016 m. Statistika'!$B$5:$M$5</c:f>
              <c:strCache>
                <c:ptCount val="12"/>
                <c:pt idx="0">
                  <c:v>2016 01 mėn.</c:v>
                </c:pt>
                <c:pt idx="1">
                  <c:v>2016 02 mėn.</c:v>
                </c:pt>
                <c:pt idx="2">
                  <c:v>2016 03 mėn.</c:v>
                </c:pt>
                <c:pt idx="3">
                  <c:v>2016 04 mėn.</c:v>
                </c:pt>
                <c:pt idx="4">
                  <c:v>2016 05 mėn.</c:v>
                </c:pt>
                <c:pt idx="5">
                  <c:v>2016 06 mėn.</c:v>
                </c:pt>
                <c:pt idx="6">
                  <c:v>2016 07 mėn.</c:v>
                </c:pt>
                <c:pt idx="7">
                  <c:v>2016 08 mėn.</c:v>
                </c:pt>
                <c:pt idx="8">
                  <c:v>2016 09 mėn.</c:v>
                </c:pt>
                <c:pt idx="9">
                  <c:v>2016 10 mėn.</c:v>
                </c:pt>
                <c:pt idx="10">
                  <c:v>2016 11 mėn.</c:v>
                </c:pt>
                <c:pt idx="11">
                  <c:v>2016 12 mėn.</c:v>
                </c:pt>
              </c:strCache>
            </c:strRef>
          </c:cat>
          <c:val>
            <c:numRef>
              <c:f>'2016 m. Statistika'!$B$8:$M$8</c:f>
              <c:numCache>
                <c:formatCode>0.00%</c:formatCode>
                <c:ptCount val="12"/>
                <c:pt idx="0">
                  <c:v>0.50837871805613744</c:v>
                </c:pt>
                <c:pt idx="1">
                  <c:v>0.52949669966996704</c:v>
                </c:pt>
                <c:pt idx="2">
                  <c:v>0.53632904511686896</c:v>
                </c:pt>
                <c:pt idx="3">
                  <c:v>0.51215782229698725</c:v>
                </c:pt>
                <c:pt idx="4">
                  <c:v>0.51031023592792124</c:v>
                </c:pt>
                <c:pt idx="5">
                  <c:v>0.50787878787878793</c:v>
                </c:pt>
                <c:pt idx="6">
                  <c:v>0.51835902085222119</c:v>
                </c:pt>
                <c:pt idx="7">
                  <c:v>0.50655469070053261</c:v>
                </c:pt>
                <c:pt idx="8">
                  <c:v>0.54631413062510947</c:v>
                </c:pt>
                <c:pt idx="9">
                  <c:v>0.5301094890510949</c:v>
                </c:pt>
                <c:pt idx="10">
                  <c:v>0.5770580727504786</c:v>
                </c:pt>
                <c:pt idx="11">
                  <c:v>0.55980338612779901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049664"/>
        <c:axId val="58054144"/>
      </c:lineChart>
      <c:catAx>
        <c:axId val="58049664"/>
        <c:scaling>
          <c:orientation val="minMax"/>
        </c:scaling>
        <c:delete val="0"/>
        <c:axPos val="b"/>
        <c:numFmt formatCode="@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54144"/>
        <c:crosses val="autoZero"/>
        <c:auto val="1"/>
        <c:lblAlgn val="ctr"/>
        <c:lblOffset val="100"/>
        <c:noMultiLvlLbl val="0"/>
      </c:catAx>
      <c:valAx>
        <c:axId val="58054144"/>
        <c:scaling>
          <c:orientation val="minMax"/>
        </c:scaling>
        <c:delete val="0"/>
        <c:axPos val="l"/>
        <c:majorGridlines/>
        <c:numFmt formatCode="0%" sourceLinked="0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Trebuchet MS"/>
                <a:ea typeface="Trebuchet MS"/>
                <a:cs typeface="Trebuchet MS"/>
              </a:defRPr>
            </a:pPr>
            <a:endParaRPr lang="lt-LT"/>
          </a:p>
        </c:txPr>
        <c:crossAx val="5804966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lt-LT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57150</xdr:rowOff>
    </xdr:from>
    <xdr:to>
      <xdr:col>7</xdr:col>
      <xdr:colOff>285750</xdr:colOff>
      <xdr:row>31</xdr:row>
      <xdr:rowOff>38100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7</xdr:col>
      <xdr:colOff>333375</xdr:colOff>
      <xdr:row>52</xdr:row>
      <xdr:rowOff>161925</xdr:rowOff>
    </xdr:to>
    <xdr:graphicFrame macro="">
      <xdr:nvGraphicFramePr>
        <xdr:cNvPr id="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10</xdr:row>
      <xdr:rowOff>57150</xdr:rowOff>
    </xdr:from>
    <xdr:to>
      <xdr:col>7</xdr:col>
      <xdr:colOff>285750</xdr:colOff>
      <xdr:row>31</xdr:row>
      <xdr:rowOff>38100</xdr:rowOff>
    </xdr:to>
    <xdr:graphicFrame macro="">
      <xdr:nvGraphicFramePr>
        <xdr:cNvPr id="21712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209550</xdr:colOff>
      <xdr:row>32</xdr:row>
      <xdr:rowOff>133350</xdr:rowOff>
    </xdr:from>
    <xdr:to>
      <xdr:col>7</xdr:col>
      <xdr:colOff>333375</xdr:colOff>
      <xdr:row>52</xdr:row>
      <xdr:rowOff>161925</xdr:rowOff>
    </xdr:to>
    <xdr:graphicFrame macro="">
      <xdr:nvGraphicFramePr>
        <xdr:cNvPr id="21712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workbookViewId="0">
      <selection activeCell="A3" sqref="A3"/>
    </sheetView>
  </sheetViews>
  <sheetFormatPr defaultRowHeight="15" x14ac:dyDescent="0.3"/>
  <cols>
    <col min="1" max="1" width="53.42578125" style="3" customWidth="1"/>
    <col min="2" max="2" width="10.140625" style="3" customWidth="1"/>
    <col min="3" max="3" width="11.140625" style="3" customWidth="1"/>
    <col min="4" max="4" width="11" style="3" customWidth="1"/>
    <col min="5" max="5" width="10.5703125" style="3" customWidth="1"/>
    <col min="6" max="7" width="11" style="3" customWidth="1"/>
    <col min="8" max="8" width="11.42578125" style="3" customWidth="1"/>
    <col min="9" max="9" width="12.42578125" style="3" customWidth="1"/>
    <col min="10" max="10" width="12.85546875" style="3" customWidth="1"/>
    <col min="11" max="11" width="12.28515625" style="3" customWidth="1"/>
    <col min="12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32</v>
      </c>
    </row>
    <row r="2" spans="1:14" ht="16.5" x14ac:dyDescent="0.3">
      <c r="A2" s="1" t="s">
        <v>4</v>
      </c>
    </row>
    <row r="3" spans="1:14" x14ac:dyDescent="0.3">
      <c r="A3" s="2" t="s">
        <v>34</v>
      </c>
    </row>
    <row r="4" spans="1:14" x14ac:dyDescent="0.3">
      <c r="B4" s="17" t="s">
        <v>0</v>
      </c>
      <c r="C4" s="17"/>
      <c r="D4" s="17"/>
      <c r="E4" s="18"/>
      <c r="F4" s="16"/>
    </row>
    <row r="5" spans="1:14" ht="30" x14ac:dyDescent="0.3">
      <c r="A5" s="4"/>
      <c r="B5" s="5" t="s">
        <v>20</v>
      </c>
      <c r="C5" s="5" t="s">
        <v>22</v>
      </c>
      <c r="D5" s="5" t="s">
        <v>23</v>
      </c>
      <c r="E5" s="5" t="s">
        <v>24</v>
      </c>
      <c r="F5" s="5" t="s">
        <v>25</v>
      </c>
      <c r="G5" s="5" t="s">
        <v>26</v>
      </c>
      <c r="H5" s="5" t="s">
        <v>27</v>
      </c>
      <c r="I5" s="5" t="s">
        <v>28</v>
      </c>
      <c r="J5" s="5" t="s">
        <v>29</v>
      </c>
      <c r="K5" s="5" t="s">
        <v>30</v>
      </c>
      <c r="L5" s="5" t="s">
        <v>31</v>
      </c>
      <c r="M5" s="5" t="s">
        <v>33</v>
      </c>
      <c r="N5" s="6" t="s">
        <v>21</v>
      </c>
    </row>
    <row r="6" spans="1:14" x14ac:dyDescent="0.3">
      <c r="A6" s="7" t="s">
        <v>1</v>
      </c>
      <c r="B6" s="8">
        <v>8273</v>
      </c>
      <c r="C6" s="8">
        <v>5677</v>
      </c>
      <c r="D6" s="8">
        <v>7352</v>
      </c>
      <c r="E6" s="8">
        <v>7174</v>
      </c>
      <c r="F6" s="8">
        <v>7048</v>
      </c>
      <c r="G6" s="8">
        <v>6924</v>
      </c>
      <c r="H6" s="8">
        <v>5975</v>
      </c>
      <c r="I6" s="8">
        <v>6287</v>
      </c>
      <c r="J6" s="8">
        <v>6738</v>
      </c>
      <c r="K6" s="8">
        <v>7520</v>
      </c>
      <c r="L6" s="8">
        <v>7430</v>
      </c>
      <c r="M6" s="8">
        <v>6589</v>
      </c>
      <c r="N6" s="9">
        <f>SUM(B6:M6)</f>
        <v>82987</v>
      </c>
    </row>
    <row r="7" spans="1:14" ht="30" x14ac:dyDescent="0.3">
      <c r="A7" s="10" t="s">
        <v>3</v>
      </c>
      <c r="B7" s="11">
        <v>4888</v>
      </c>
      <c r="C7" s="11">
        <v>3286</v>
      </c>
      <c r="D7" s="11">
        <v>4225</v>
      </c>
      <c r="E7" s="11">
        <v>4132</v>
      </c>
      <c r="F7" s="11">
        <v>3766</v>
      </c>
      <c r="G7" s="11">
        <v>3946</v>
      </c>
      <c r="H7" s="11">
        <v>3399</v>
      </c>
      <c r="I7" s="11">
        <v>3538</v>
      </c>
      <c r="J7" s="11">
        <v>3894</v>
      </c>
      <c r="K7" s="11">
        <v>4400</v>
      </c>
      <c r="L7" s="11">
        <v>4414</v>
      </c>
      <c r="M7" s="11">
        <v>3961</v>
      </c>
      <c r="N7" s="9">
        <f>SUM(B7:M7)</f>
        <v>47849</v>
      </c>
    </row>
    <row r="8" spans="1:14" ht="45" x14ac:dyDescent="0.3">
      <c r="A8" s="12" t="s">
        <v>2</v>
      </c>
      <c r="B8" s="13">
        <f t="shared" ref="B8:N8" si="0">B7/B6</f>
        <v>0.59083766469237275</v>
      </c>
      <c r="C8" s="13">
        <f t="shared" ref="C8:M8" si="1">C7/C6</f>
        <v>0.57882684516469962</v>
      </c>
      <c r="D8" s="13">
        <f t="shared" ref="D8:L8" si="2">D7/D6</f>
        <v>0.57467355821545163</v>
      </c>
      <c r="E8" s="13">
        <f t="shared" si="2"/>
        <v>0.5759687761360468</v>
      </c>
      <c r="F8" s="13">
        <f t="shared" si="2"/>
        <v>0.53433598183881947</v>
      </c>
      <c r="G8" s="13">
        <f t="shared" si="2"/>
        <v>0.56990179087232817</v>
      </c>
      <c r="H8" s="13">
        <f t="shared" si="2"/>
        <v>0.56887029288702928</v>
      </c>
      <c r="I8" s="13">
        <f t="shared" si="2"/>
        <v>0.56274852871003656</v>
      </c>
      <c r="J8" s="13">
        <f t="shared" si="2"/>
        <v>0.57791629563668745</v>
      </c>
      <c r="K8" s="13">
        <f t="shared" si="2"/>
        <v>0.58510638297872342</v>
      </c>
      <c r="L8" s="13">
        <f t="shared" si="2"/>
        <v>0.59407806191117096</v>
      </c>
      <c r="M8" s="13">
        <f t="shared" si="1"/>
        <v>0.60115343754742756</v>
      </c>
      <c r="N8" s="13">
        <f t="shared" si="0"/>
        <v>0.57658428428549047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J28" sqref="J28"/>
    </sheetView>
  </sheetViews>
  <sheetFormatPr defaultRowHeight="15" x14ac:dyDescent="0.3"/>
  <cols>
    <col min="1" max="1" width="53.42578125" style="3" customWidth="1"/>
    <col min="2" max="2" width="10.140625" style="3" customWidth="1"/>
    <col min="3" max="3" width="12" style="3" customWidth="1"/>
    <col min="4" max="4" width="12.42578125" style="3" customWidth="1"/>
    <col min="5" max="5" width="12" style="3" customWidth="1"/>
    <col min="6" max="6" width="12.7109375" style="3" customWidth="1"/>
    <col min="7" max="9" width="12.42578125" style="3" customWidth="1"/>
    <col min="10" max="10" width="12.85546875" style="3" customWidth="1"/>
    <col min="11" max="11" width="12.28515625" style="3" customWidth="1"/>
    <col min="12" max="13" width="11.85546875" style="3" customWidth="1"/>
    <col min="14" max="14" width="12.7109375" style="3" customWidth="1"/>
    <col min="15" max="16384" width="9.140625" style="3"/>
  </cols>
  <sheetData>
    <row r="1" spans="1:14" x14ac:dyDescent="0.3">
      <c r="A1" s="14" t="s">
        <v>18</v>
      </c>
    </row>
    <row r="2" spans="1:14" ht="16.5" x14ac:dyDescent="0.3">
      <c r="A2" s="1" t="s">
        <v>4</v>
      </c>
    </row>
    <row r="3" spans="1:14" x14ac:dyDescent="0.3">
      <c r="A3" s="2" t="s">
        <v>19</v>
      </c>
    </row>
    <row r="4" spans="1:14" x14ac:dyDescent="0.3">
      <c r="B4" s="17" t="s">
        <v>0</v>
      </c>
      <c r="C4" s="17"/>
      <c r="D4" s="17"/>
      <c r="E4" s="18"/>
      <c r="F4" s="15"/>
    </row>
    <row r="5" spans="1:14" ht="30" x14ac:dyDescent="0.3">
      <c r="A5" s="4"/>
      <c r="B5" s="5" t="s">
        <v>5</v>
      </c>
      <c r="C5" s="5" t="s">
        <v>7</v>
      </c>
      <c r="D5" s="5" t="s">
        <v>8</v>
      </c>
      <c r="E5" s="5" t="s">
        <v>9</v>
      </c>
      <c r="F5" s="5" t="s">
        <v>10</v>
      </c>
      <c r="G5" s="5" t="s">
        <v>11</v>
      </c>
      <c r="H5" s="5" t="s">
        <v>12</v>
      </c>
      <c r="I5" s="5" t="s">
        <v>13</v>
      </c>
      <c r="J5" s="5" t="s">
        <v>14</v>
      </c>
      <c r="K5" s="5" t="s">
        <v>15</v>
      </c>
      <c r="L5" s="5" t="s">
        <v>16</v>
      </c>
      <c r="M5" s="5" t="s">
        <v>17</v>
      </c>
      <c r="N5" s="6" t="s">
        <v>6</v>
      </c>
    </row>
    <row r="6" spans="1:14" x14ac:dyDescent="0.3">
      <c r="A6" s="7" t="s">
        <v>1</v>
      </c>
      <c r="B6" s="8">
        <v>4774</v>
      </c>
      <c r="C6" s="8">
        <v>4848</v>
      </c>
      <c r="D6" s="8">
        <v>5519</v>
      </c>
      <c r="E6" s="8">
        <v>6539</v>
      </c>
      <c r="F6" s="8">
        <v>5383</v>
      </c>
      <c r="G6" s="8">
        <v>4950</v>
      </c>
      <c r="H6" s="8">
        <v>4412</v>
      </c>
      <c r="I6" s="8">
        <v>4882</v>
      </c>
      <c r="J6" s="8">
        <v>5711</v>
      </c>
      <c r="K6" s="8">
        <v>5480</v>
      </c>
      <c r="L6" s="8">
        <v>6268</v>
      </c>
      <c r="M6" s="8">
        <v>5493</v>
      </c>
      <c r="N6" s="9">
        <f>SUM(B6:M6)</f>
        <v>64259</v>
      </c>
    </row>
    <row r="7" spans="1:14" ht="30" x14ac:dyDescent="0.3">
      <c r="A7" s="10" t="s">
        <v>3</v>
      </c>
      <c r="B7" s="11">
        <v>2427</v>
      </c>
      <c r="C7" s="11">
        <v>2567</v>
      </c>
      <c r="D7" s="11">
        <v>2960</v>
      </c>
      <c r="E7" s="11">
        <v>3349</v>
      </c>
      <c r="F7" s="11">
        <v>2747</v>
      </c>
      <c r="G7" s="11">
        <v>2514</v>
      </c>
      <c r="H7" s="11">
        <v>2287</v>
      </c>
      <c r="I7" s="11">
        <v>2473</v>
      </c>
      <c r="J7" s="11">
        <v>3120</v>
      </c>
      <c r="K7" s="11">
        <v>2905</v>
      </c>
      <c r="L7" s="11">
        <v>3617</v>
      </c>
      <c r="M7" s="11">
        <v>3075</v>
      </c>
      <c r="N7" s="9">
        <f>SUM(B7:M7)</f>
        <v>34041</v>
      </c>
    </row>
    <row r="8" spans="1:14" ht="45" x14ac:dyDescent="0.3">
      <c r="A8" s="12" t="s">
        <v>2</v>
      </c>
      <c r="B8" s="13">
        <f t="shared" ref="B8:N8" si="0">B7/B6</f>
        <v>0.50837871805613744</v>
      </c>
      <c r="C8" s="13">
        <f t="shared" si="0"/>
        <v>0.52949669966996704</v>
      </c>
      <c r="D8" s="13">
        <f t="shared" si="0"/>
        <v>0.53632904511686896</v>
      </c>
      <c r="E8" s="13">
        <f t="shared" si="0"/>
        <v>0.51215782229698725</v>
      </c>
      <c r="F8" s="13">
        <f t="shared" si="0"/>
        <v>0.51031023592792124</v>
      </c>
      <c r="G8" s="13">
        <f t="shared" ref="G8:L8" si="1">G7/G6</f>
        <v>0.50787878787878793</v>
      </c>
      <c r="H8" s="13">
        <f t="shared" si="1"/>
        <v>0.51835902085222119</v>
      </c>
      <c r="I8" s="13">
        <f t="shared" si="1"/>
        <v>0.50655469070053261</v>
      </c>
      <c r="J8" s="13">
        <f t="shared" si="1"/>
        <v>0.54631413062510947</v>
      </c>
      <c r="K8" s="13">
        <f t="shared" si="1"/>
        <v>0.5301094890510949</v>
      </c>
      <c r="L8" s="13">
        <f t="shared" si="1"/>
        <v>0.5770580727504786</v>
      </c>
      <c r="M8" s="13">
        <f t="shared" si="0"/>
        <v>0.55980338612779901</v>
      </c>
      <c r="N8" s="13">
        <f t="shared" si="0"/>
        <v>0.52974680589489409</v>
      </c>
    </row>
  </sheetData>
  <mergeCells count="1">
    <mergeCell ref="B4:E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2017 m. Statistika</vt:lpstr>
      <vt:lpstr>2016 m. Statistika</vt:lpstr>
    </vt:vector>
  </TitlesOfParts>
  <Company>VMI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d.brazaitiene</dc:creator>
  <cp:lastModifiedBy>Daiva Bražaitienė</cp:lastModifiedBy>
  <dcterms:created xsi:type="dcterms:W3CDTF">2013-11-06T08:01:20Z</dcterms:created>
  <dcterms:modified xsi:type="dcterms:W3CDTF">2018-01-02T14:16:21Z</dcterms:modified>
</cp:coreProperties>
</file>