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30" yWindow="60" windowWidth="28635" windowHeight="12270"/>
  </bookViews>
  <sheets>
    <sheet name="2017 m. Statistika" sheetId="7" r:id="rId1"/>
    <sheet name="2016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M8" i="7"/>
  <c r="B8" i="7" l="1"/>
  <c r="L8" i="6"/>
  <c r="K8" i="6"/>
  <c r="J8" i="6"/>
  <c r="I8" i="6"/>
  <c r="H8" i="6"/>
  <c r="G8" i="6"/>
  <c r="F8" i="6"/>
  <c r="E8" i="6"/>
  <c r="D8" i="6"/>
  <c r="C8" i="6"/>
  <c r="N7" i="6"/>
  <c r="N6" i="6"/>
  <c r="M8" i="6"/>
  <c r="B8" i="6"/>
  <c r="N8" i="6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<sst xmlns="http://schemas.openxmlformats.org/spreadsheetml/2006/main" count="40" uniqueCount="35">
  <si>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</si>
  <si>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</si>
  <si>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</si>
  <si>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„Juridinių asmenų registrinių duomenų tvarkymas“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</si>
  <si>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</si>
  <si>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</si>
  <si>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</si>
  <si>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</si>
  <si>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</si>
  <si>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</si>
  <si>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</si>
  <si>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</si>
  <si>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</si>
  <si>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</si>
  <si>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</si>
  <si>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</si>
  <si>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</si>
  <si>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</si>
  <si>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Atnaujinimo data: 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</si>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</sst>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- 57325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- 53720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684593671074119E-2"/>
          <c:y val="0.17075920100558151"/>
          <c:w val="0.89391830813480588"/>
          <c:h val="0.54227521559805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4.291845493562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5836909871243594E-3"/>
                  <c:y val="-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6242774566472855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598509052183178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5100</c:v>
                </c:pt>
                <c:pt idx="1">
                  <c:v>4812</c:v>
                </c:pt>
                <c:pt idx="2">
                  <c:v>5662</c:v>
                </c:pt>
                <c:pt idx="3">
                  <c:v>4442</c:v>
                </c:pt>
                <c:pt idx="4">
                  <c:v>5232</c:v>
                </c:pt>
                <c:pt idx="5">
                  <c:v>6206</c:v>
                </c:pt>
                <c:pt idx="6">
                  <c:v>4616</c:v>
                </c:pt>
                <c:pt idx="7">
                  <c:v>4187</c:v>
                </c:pt>
                <c:pt idx="8">
                  <c:v>4071</c:v>
                </c:pt>
                <c:pt idx="9">
                  <c:v>4815</c:v>
                </c:pt>
                <c:pt idx="10">
                  <c:v>4688</c:v>
                </c:pt>
                <c:pt idx="11">
                  <c:v>3494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2"/>
              <c:layout>
                <c:manualLayout>
                  <c:x val="1.001430615164520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2918454935622317E-3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8612303290414878E-3"/>
                  <c:y val="3.2051282051282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2918454935622317E-3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58369098712446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58369098712435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071290944123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19701810436635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519701810436531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4744</c:v>
                </c:pt>
                <c:pt idx="1">
                  <c:v>4436</c:v>
                </c:pt>
                <c:pt idx="2">
                  <c:v>5255</c:v>
                </c:pt>
                <c:pt idx="3">
                  <c:v>4119</c:v>
                </c:pt>
                <c:pt idx="4">
                  <c:v>4891</c:v>
                </c:pt>
                <c:pt idx="5">
                  <c:v>5740</c:v>
                </c:pt>
                <c:pt idx="6">
                  <c:v>4377</c:v>
                </c:pt>
                <c:pt idx="7">
                  <c:v>3949</c:v>
                </c:pt>
                <c:pt idx="8">
                  <c:v>3858</c:v>
                </c:pt>
                <c:pt idx="9">
                  <c:v>4600</c:v>
                </c:pt>
                <c:pt idx="10">
                  <c:v>4433</c:v>
                </c:pt>
                <c:pt idx="11">
                  <c:v>3318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7"/>
        <c:axId val="56443648"/>
        <c:axId val="56447360"/>
      </c:barChart>
      <c:catAx>
        <c:axId val="564436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7360"/>
        <c:crosses val="autoZero"/>
        <c:auto val="1"/>
        <c:lblAlgn val="ctr"/>
        <c:lblOffset val="100"/>
        <c:noMultiLvlLbl val="0"/>
      </c:catAx>
      <c:valAx>
        <c:axId val="56447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36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93,71%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491765601838626E-2"/>
          <c:y val="0.2448051948051948"/>
          <c:w val="0.88971210084327035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3.2132016862118369E-2"/>
                  <c:y val="-6.3948779129881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272797451120749E-2"/>
                  <c:y val="-8.1529467907420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844273999428828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503680942321235E-2"/>
                  <c:y val="-4.848516662689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088548910523874E-3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0.93019607843137253</c:v>
                </c:pt>
                <c:pt idx="1">
                  <c:v>0.92186201163757275</c:v>
                </c:pt>
                <c:pt idx="2">
                  <c:v>0.92811727304839275</c:v>
                </c:pt>
                <c:pt idx="3">
                  <c:v>0.9272850067537145</c:v>
                </c:pt>
                <c:pt idx="4">
                  <c:v>0.9348241590214067</c:v>
                </c:pt>
                <c:pt idx="5">
                  <c:v>0.92491137608765706</c:v>
                </c:pt>
                <c:pt idx="6">
                  <c:v>0.9482235701906413</c:v>
                </c:pt>
                <c:pt idx="7">
                  <c:v>0.94315739192739434</c:v>
                </c:pt>
                <c:pt idx="8">
                  <c:v>0.94767870302137069</c:v>
                </c:pt>
                <c:pt idx="9">
                  <c:v>0.95534787123572174</c:v>
                </c:pt>
                <c:pt idx="10">
                  <c:v>0.94560580204778155</c:v>
                </c:pt>
                <c:pt idx="11">
                  <c:v>0.94962793360045794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7568"/>
        <c:axId val="56479104"/>
      </c:lineChart>
      <c:catAx>
        <c:axId val="564775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9104"/>
        <c:crosses val="autoZero"/>
        <c:auto val="1"/>
        <c:lblAlgn val="ctr"/>
        <c:lblOffset val="100"/>
        <c:noMultiLvlLbl val="0"/>
      </c:catAx>
      <c:valAx>
        <c:axId val="564791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7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- 75727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- 65749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84593671074119E-2"/>
          <c:y val="0.17075920100558151"/>
          <c:w val="0.89391830813480588"/>
          <c:h val="0.54227521559805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4.291845493562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5836909871243594E-3"/>
                  <c:y val="-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6242774566472855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598509052183178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6549</c:v>
                </c:pt>
                <c:pt idx="1">
                  <c:v>6004</c:v>
                </c:pt>
                <c:pt idx="2">
                  <c:v>6314</c:v>
                </c:pt>
                <c:pt idx="3">
                  <c:v>6497</c:v>
                </c:pt>
                <c:pt idx="4">
                  <c:v>9475</c:v>
                </c:pt>
                <c:pt idx="5">
                  <c:v>7704</c:v>
                </c:pt>
                <c:pt idx="6">
                  <c:v>3921</c:v>
                </c:pt>
                <c:pt idx="7">
                  <c:v>4143</c:v>
                </c:pt>
                <c:pt idx="8">
                  <c:v>5238</c:v>
                </c:pt>
                <c:pt idx="9">
                  <c:v>6626</c:v>
                </c:pt>
                <c:pt idx="10">
                  <c:v>9190</c:v>
                </c:pt>
                <c:pt idx="11">
                  <c:v>4066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2"/>
              <c:layout>
                <c:manualLayout>
                  <c:x val="1.001430615164520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2918454935622317E-3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8612303290414878E-3"/>
                  <c:y val="3.2051282051282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2918454935622317E-3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58369098712446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58369098712435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071290944123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19701810436635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519701810436531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5040</c:v>
                </c:pt>
                <c:pt idx="1">
                  <c:v>4969</c:v>
                </c:pt>
                <c:pt idx="2">
                  <c:v>5035</c:v>
                </c:pt>
                <c:pt idx="3">
                  <c:v>5419</c:v>
                </c:pt>
                <c:pt idx="4">
                  <c:v>8212</c:v>
                </c:pt>
                <c:pt idx="5">
                  <c:v>6815</c:v>
                </c:pt>
                <c:pt idx="6">
                  <c:v>3402</c:v>
                </c:pt>
                <c:pt idx="7">
                  <c:v>3565</c:v>
                </c:pt>
                <c:pt idx="8">
                  <c:v>4689</c:v>
                </c:pt>
                <c:pt idx="9">
                  <c:v>6126</c:v>
                </c:pt>
                <c:pt idx="10">
                  <c:v>8740</c:v>
                </c:pt>
                <c:pt idx="11">
                  <c:v>3736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7"/>
        <c:axId val="57780096"/>
        <c:axId val="57790464"/>
      </c:barChart>
      <c:catAx>
        <c:axId val="577800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90464"/>
        <c:crosses val="autoZero"/>
        <c:auto val="1"/>
        <c:lblAlgn val="ctr"/>
        <c:lblOffset val="100"/>
        <c:noMultiLvlLbl val="0"/>
      </c:catAx>
      <c:valAx>
        <c:axId val="57790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80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86,82%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491765601838626E-2"/>
          <c:y val="0.2448051948051948"/>
          <c:w val="0.88971210084327035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253408556652564E-2"/>
                  <c:y val="-5.1827726079694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272797451120749E-2"/>
                  <c:y val="-8.1529467907420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844273999428828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503680942321235E-2"/>
                  <c:y val="-4.848516662689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088548910523874E-3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0.76958314246449844</c:v>
                </c:pt>
                <c:pt idx="1">
                  <c:v>0.82761492338441034</c:v>
                </c:pt>
                <c:pt idx="2">
                  <c:v>0.79743427304402914</c:v>
                </c:pt>
                <c:pt idx="3">
                  <c:v>0.83407726643066027</c:v>
                </c:pt>
                <c:pt idx="4">
                  <c:v>0.86670184696569919</c:v>
                </c:pt>
                <c:pt idx="5">
                  <c:v>0.88460539979231567</c:v>
                </c:pt>
                <c:pt idx="6">
                  <c:v>0.86763580719204281</c:v>
                </c:pt>
                <c:pt idx="7">
                  <c:v>0.86048756939415882</c:v>
                </c:pt>
                <c:pt idx="8">
                  <c:v>0.89518900343642616</c:v>
                </c:pt>
                <c:pt idx="9">
                  <c:v>0.92453969212194387</c:v>
                </c:pt>
                <c:pt idx="10">
                  <c:v>0.95103373231773669</c:v>
                </c:pt>
                <c:pt idx="11">
                  <c:v>0.91883915395966553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10624"/>
        <c:axId val="58012416"/>
      </c:lineChart>
      <c:catAx>
        <c:axId val="5801062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2416"/>
        <c:crosses val="autoZero"/>
        <c:auto val="1"/>
        <c:lblAlgn val="ctr"/>
        <c:lblOffset val="100"/>
        <c:noMultiLvlLbl val="0"/>
      </c:catAx>
      <c:valAx>
        <c:axId val="580124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06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161925</xdr:rowOff>
    </xdr:from>
    <xdr:to>
      <xdr:col>9</xdr:col>
      <xdr:colOff>66675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152400</xdr:rowOff>
    </xdr:from>
    <xdr:to>
      <xdr:col>9</xdr:col>
      <xdr:colOff>85725</xdr:colOff>
      <xdr:row>50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161925</xdr:rowOff>
    </xdr:from>
    <xdr:to>
      <xdr:col>9</xdr:col>
      <xdr:colOff>66675</xdr:colOff>
      <xdr:row>30</xdr:row>
      <xdr:rowOff>123825</xdr:rowOff>
    </xdr:to>
    <xdr:graphicFrame macro="">
      <xdr:nvGraphicFramePr>
        <xdr:cNvPr id="1986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152400</xdr:rowOff>
    </xdr:from>
    <xdr:to>
      <xdr:col>9</xdr:col>
      <xdr:colOff>85725</xdr:colOff>
      <xdr:row>50</xdr:row>
      <xdr:rowOff>57150</xdr:rowOff>
    </xdr:to>
    <xdr:graphicFrame macro="">
      <xdr:nvGraphicFramePr>
        <xdr:cNvPr id="1986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L16" sqref="L16"/>
    </sheetView>
  </sheetViews>
  <sheetFormatPr defaultRowHeight="15" x14ac:dyDescent="0.3"/>
  <cols>
    <col min="1" max="1" width="53.42578125" style="3" customWidth="1"/>
    <col min="2" max="2" width="12.42578125" style="3" customWidth="1"/>
    <col min="3" max="3" width="12.28515625" style="3" customWidth="1"/>
    <col min="4" max="4" width="12" style="3" customWidth="1"/>
    <col min="5" max="5" width="11.7109375" style="3" customWidth="1"/>
    <col min="6" max="6" width="11" style="3" customWidth="1"/>
    <col min="7" max="9" width="12.5703125" style="3" customWidth="1"/>
    <col min="10" max="10" width="12.85546875" style="3" customWidth="1"/>
    <col min="11" max="11" width="12.42578125" style="3" customWidth="1"/>
    <col min="12" max="12" width="12.7109375" style="3" customWidth="1"/>
    <col min="13" max="14" width="12.85546875" style="3" customWidth="1"/>
    <col min="15" max="16384" width="9.140625" style="3"/>
  </cols>
  <sheetData>
    <row r="1" spans="1:14" x14ac:dyDescent="0.3">
      <c r="A1" s="12" t="s">
        <v>32</v>
      </c>
    </row>
    <row r="2" spans="1:14" ht="16.5" x14ac:dyDescent="0.3">
      <c r="A2" s="1" t="s">
        <v>3</v>
      </c>
    </row>
    <row r="3" spans="1:14" x14ac:dyDescent="0.3">
      <c r="A3" s="2" t="s">
        <v>33</v>
      </c>
    </row>
    <row r="4" spans="1:14" x14ac:dyDescent="0.3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5100</v>
      </c>
      <c r="C6" s="8">
        <v>4812</v>
      </c>
      <c r="D6" s="8">
        <v>5662</v>
      </c>
      <c r="E6" s="8">
        <v>4442</v>
      </c>
      <c r="F6" s="8">
        <v>5232</v>
      </c>
      <c r="G6" s="8">
        <v>6206</v>
      </c>
      <c r="H6" s="8">
        <v>4616</v>
      </c>
      <c r="I6" s="8">
        <v>4187</v>
      </c>
      <c r="J6" s="8">
        <v>4071</v>
      </c>
      <c r="K6" s="8">
        <v>4815</v>
      </c>
      <c r="L6" s="8">
        <v>4688</v>
      </c>
      <c r="M6" s="8">
        <v>3494</v>
      </c>
      <c r="N6" s="8">
        <f>SUM(B6:M6)</f>
        <v>57325</v>
      </c>
    </row>
    <row r="7" spans="1:14" ht="30" x14ac:dyDescent="0.3">
      <c r="A7" s="9" t="s">
        <v>4</v>
      </c>
      <c r="B7" s="8">
        <v>4744</v>
      </c>
      <c r="C7" s="8">
        <v>4436</v>
      </c>
      <c r="D7" s="8">
        <v>5255</v>
      </c>
      <c r="E7" s="8">
        <v>4119</v>
      </c>
      <c r="F7" s="8">
        <v>4891</v>
      </c>
      <c r="G7" s="8">
        <v>5740</v>
      </c>
      <c r="H7" s="8">
        <v>4377</v>
      </c>
      <c r="I7" s="8">
        <v>3949</v>
      </c>
      <c r="J7" s="8">
        <v>3858</v>
      </c>
      <c r="K7" s="8">
        <v>4600</v>
      </c>
      <c r="L7" s="8">
        <v>4433</v>
      </c>
      <c r="M7" s="8">
        <v>3318</v>
      </c>
      <c r="N7" s="8">
        <f>SUM(B7:M7)</f>
        <v>53720</v>
      </c>
    </row>
    <row r="8" spans="1:14" ht="45" x14ac:dyDescent="0.3">
      <c r="A8" s="10" t="s">
        <v>2</v>
      </c>
      <c r="B8" s="11">
        <f t="shared" ref="B8:N8" si="0">B7/B6</f>
        <v>0.93019607843137253</v>
      </c>
      <c r="C8" s="11">
        <f t="shared" si="0"/>
        <v>0.92186201163757275</v>
      </c>
      <c r="D8" s="11">
        <f t="shared" si="0"/>
        <v>0.92811727304839275</v>
      </c>
      <c r="E8" s="11">
        <f t="shared" si="0"/>
        <v>0.9272850067537145</v>
      </c>
      <c r="F8" s="11">
        <f t="shared" si="0"/>
        <v>0.9348241590214067</v>
      </c>
      <c r="G8" s="11">
        <f t="shared" ref="G8:L8" si="1">G7/G6</f>
        <v>0.92491137608765706</v>
      </c>
      <c r="H8" s="11">
        <f t="shared" si="1"/>
        <v>0.9482235701906413</v>
      </c>
      <c r="I8" s="11">
        <f t="shared" si="1"/>
        <v>0.94315739192739434</v>
      </c>
      <c r="J8" s="11">
        <f t="shared" si="1"/>
        <v>0.94767870302137069</v>
      </c>
      <c r="K8" s="11">
        <f t="shared" si="1"/>
        <v>0.95534787123572174</v>
      </c>
      <c r="L8" s="11">
        <f t="shared" si="1"/>
        <v>0.94560580204778155</v>
      </c>
      <c r="M8" s="11">
        <f t="shared" si="0"/>
        <v>0.94962793360045794</v>
      </c>
      <c r="N8" s="11">
        <f t="shared" si="0"/>
        <v>0.93711295246402093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K14" sqref="K14"/>
    </sheetView>
  </sheetViews>
  <sheetFormatPr defaultRowHeight="15" x14ac:dyDescent="0.3"/>
  <cols>
    <col min="1" max="1" width="53.42578125" style="3" customWidth="1"/>
    <col min="2" max="2" width="11.5703125" style="3" customWidth="1"/>
    <col min="3" max="3" width="12.42578125" style="3" customWidth="1"/>
    <col min="4" max="4" width="12" style="3" customWidth="1"/>
    <col min="5" max="5" width="11.7109375" style="3" customWidth="1"/>
    <col min="6" max="6" width="13" style="3" customWidth="1"/>
    <col min="7" max="7" width="11.28515625" style="3" customWidth="1"/>
    <col min="8" max="9" width="12.5703125" style="3" customWidth="1"/>
    <col min="10" max="10" width="12.85546875" style="3" customWidth="1"/>
    <col min="11" max="11" width="12.42578125" style="3" customWidth="1"/>
    <col min="12" max="12" width="12.7109375" style="3" customWidth="1"/>
    <col min="13" max="14" width="12.85546875" style="3" customWidth="1"/>
    <col min="15" max="16384" width="9.140625" style="3"/>
  </cols>
  <sheetData>
    <row r="1" spans="1:14" x14ac:dyDescent="0.3">
      <c r="A1" s="12" t="s">
        <v>18</v>
      </c>
    </row>
    <row r="2" spans="1:14" ht="16.5" x14ac:dyDescent="0.3">
      <c r="A2" s="1" t="s">
        <v>3</v>
      </c>
    </row>
    <row r="3" spans="1:14" x14ac:dyDescent="0.3">
      <c r="A3" s="2" t="s">
        <v>19</v>
      </c>
    </row>
    <row r="4" spans="1:14" x14ac:dyDescent="0.3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6549</v>
      </c>
      <c r="C6" s="8">
        <v>6004</v>
      </c>
      <c r="D6" s="8">
        <v>6314</v>
      </c>
      <c r="E6" s="8">
        <v>6497</v>
      </c>
      <c r="F6" s="8">
        <v>9475</v>
      </c>
      <c r="G6" s="8">
        <v>7704</v>
      </c>
      <c r="H6" s="8">
        <v>3921</v>
      </c>
      <c r="I6" s="8">
        <v>4143</v>
      </c>
      <c r="J6" s="8">
        <v>5238</v>
      </c>
      <c r="K6" s="8">
        <v>6626</v>
      </c>
      <c r="L6" s="8">
        <v>9190</v>
      </c>
      <c r="M6" s="8">
        <v>4066</v>
      </c>
      <c r="N6" s="8">
        <f>SUM(B6:M6)</f>
        <v>75727</v>
      </c>
    </row>
    <row r="7" spans="1:14" ht="30" x14ac:dyDescent="0.3">
      <c r="A7" s="9" t="s">
        <v>4</v>
      </c>
      <c r="B7" s="8">
        <v>5040</v>
      </c>
      <c r="C7" s="8">
        <v>4969</v>
      </c>
      <c r="D7" s="8">
        <v>5035</v>
      </c>
      <c r="E7" s="8">
        <v>5419</v>
      </c>
      <c r="F7" s="8">
        <v>8212</v>
      </c>
      <c r="G7" s="8">
        <v>6815</v>
      </c>
      <c r="H7" s="8">
        <v>3402</v>
      </c>
      <c r="I7" s="8">
        <v>3565</v>
      </c>
      <c r="J7" s="8">
        <v>4689</v>
      </c>
      <c r="K7" s="8">
        <v>6126</v>
      </c>
      <c r="L7" s="8">
        <v>8740</v>
      </c>
      <c r="M7" s="8">
        <v>3736</v>
      </c>
      <c r="N7" s="8">
        <f>SUM(B7:M7)</f>
        <v>65748</v>
      </c>
    </row>
    <row r="8" spans="1:14" ht="45" x14ac:dyDescent="0.3">
      <c r="A8" s="10" t="s">
        <v>2</v>
      </c>
      <c r="B8" s="11">
        <f t="shared" ref="B8:M8" si="0">B7/B6</f>
        <v>0.76958314246449844</v>
      </c>
      <c r="C8" s="11">
        <f t="shared" si="0"/>
        <v>0.82761492338441034</v>
      </c>
      <c r="D8" s="11">
        <f t="shared" si="0"/>
        <v>0.79743427304402914</v>
      </c>
      <c r="E8" s="11">
        <f t="shared" si="0"/>
        <v>0.83407726643066027</v>
      </c>
      <c r="F8" s="11">
        <f t="shared" si="0"/>
        <v>0.86670184696569919</v>
      </c>
      <c r="G8" s="11">
        <f t="shared" ref="G8:L8" si="1">G7/G6</f>
        <v>0.88460539979231567</v>
      </c>
      <c r="H8" s="11">
        <f t="shared" si="1"/>
        <v>0.86763580719204281</v>
      </c>
      <c r="I8" s="11">
        <f t="shared" si="1"/>
        <v>0.86048756939415882</v>
      </c>
      <c r="J8" s="11">
        <f t="shared" si="1"/>
        <v>0.89518900343642616</v>
      </c>
      <c r="K8" s="11">
        <f t="shared" si="1"/>
        <v>0.92453969212194387</v>
      </c>
      <c r="L8" s="11">
        <f t="shared" si="1"/>
        <v>0.95103373231773669</v>
      </c>
      <c r="M8" s="11">
        <f t="shared" si="0"/>
        <v>0.91883915395966553</v>
      </c>
      <c r="N8" s="11">
        <f>N7/N6</f>
        <v>0.86822401521253978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2018-01-02T13:40:07Z</dcterms:modified>
</cp:coreProperties>
</file>