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17 m. Statistika" sheetId="5" r:id="rId1"/>
    <sheet name="2016 m. Statistika" sheetId="4" r:id="rId2"/>
  </sheets>
  <calcPr calcId="145621"/>
</workbook>
</file>

<file path=xl/calcChain.xml><?xml version="1.0" encoding="utf-8"?>
<calcChain xmlns="http://schemas.openxmlformats.org/spreadsheetml/2006/main">
  <c r="L8" i="5" l="1"/>
  <c r="K8" i="5" l="1"/>
  <c r="J8" i="5" l="1"/>
  <c r="I8" i="5" l="1"/>
  <c r="H8" i="5" l="1"/>
  <c r="G8" i="5" l="1"/>
  <c r="F8" i="5" l="1"/>
  <c r="E8" i="5" l="1"/>
  <c r="D8" i="5" l="1"/>
  <c r="C8" i="5" l="1"/>
  <c r="N7" i="5" l="1"/>
  <c r="N6" i="5"/>
  <c r="M8" i="5"/>
  <c r="B8" i="5" l="1"/>
  <c r="N7" i="4"/>
  <c r="N6" i="4"/>
  <c r="L8" i="4"/>
  <c r="K8" i="4"/>
  <c r="J8" i="4"/>
  <c r="I8" i="4"/>
  <c r="H8" i="4"/>
  <c r="G8" i="4"/>
  <c r="F8" i="4"/>
  <c r="E8" i="4"/>
  <c r="D8" i="4"/>
  <c r="C8" i="4"/>
  <c r="M8" i="4"/>
  <c r="B8" i="4"/>
  <c r="N8" i="4"/>
  <c r="N8" i="5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<sst xmlns="http://schemas.openxmlformats.org/spreadsheetml/2006/main" count="40" uniqueCount="35">
  <si>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</si>
  <si>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</si>
  <si>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</si>
  <si>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</si>
  <si>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„Pranešimų apie iš kitos Europos Sąjungos valstybės narės naujos transporto priemonės įsigijimą priėmimas“ ataskaita</t>
  </si>
  <si>
    <t>2016 01 mėn.</t>
  </si>
  <si>
    <t>Viso 2016 m.</t>
  </si>
  <si>
    <t>2016 02 mėn.</t>
  </si>
  <si>
    <t>2016 03 mėn.</t>
  </si>
  <si>
    <t>2016 04 mėn.</t>
  </si>
  <si>
    <t>2016 05 mėn.</t>
  </si>
  <si>
    <t>2016 06 mėn.</t>
  </si>
  <si>
    <t>2016 07 mėn.</t>
  </si>
  <si>
    <t>2016 08 mėn.</t>
  </si>
  <si>
    <t>2016 09 mėn.</t>
  </si>
  <si>
    <t>2016 10 mėn.</t>
  </si>
  <si>
    <t>2016 11 mėn.</t>
  </si>
  <si>
    <t>2016 12 mėn.</t>
  </si>
  <si>
    <t>Atnaujinimo data 2017.01.01</t>
  </si>
  <si>
    <t>Per laikotarpį 2016.01.01-2016.12.31</t>
  </si>
  <si>
    <t>2017 01 mėn.</t>
  </si>
  <si>
    <t>Viso 2017 m.</t>
  </si>
  <si>
    <t>2017 02 mėn.</t>
  </si>
  <si>
    <t>2017 03 mėn.</t>
  </si>
  <si>
    <t>2017 04 mėn.</t>
  </si>
  <si>
    <t>2017 05 mėn.</t>
  </si>
  <si>
    <t>2017 06 mėn.</t>
  </si>
  <si>
    <t>2017 07 mėn.</t>
  </si>
  <si>
    <t>2017 08 mėn.</t>
  </si>
  <si>
    <t>2017 09 mėn.</t>
  </si>
  <si>
    <t>2017 10 mėn.</t>
  </si>
  <si>
    <t>2017 11 mėn.</t>
  </si>
  <si>
    <t>Atnaujinimo data: 2018.01.02</t>
  </si>
  <si>
    <t>Per laikotarpį 2017.01.01-2017.12.31</t>
  </si>
  <si>
    <t>2017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</si>
</sst>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sz val="11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0" fontId="2" fillId="0" borderId="2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2017.01.01-2017.12.31  skaičius - 16,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 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- 8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1872092721083136E-2"/>
          <c:y val="0.21046143425620184"/>
          <c:w val="0.87454613965333539"/>
          <c:h val="0.542275215598051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'2017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5.1703754422001598E-2"/>
                  <c:y val="-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Statistika'!$B$6:$M$6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</c:ser>
        <c:ser>
          <c:idx val="0"/>
          <c:order val="1"/>
          <c:tx>
            <c:strRef>
              <c:f>'2017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4.70035252643948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Statistika'!$B$7:$M$7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32"/>
        <c:axId val="56174848"/>
        <c:axId val="56228480"/>
      </c:barChart>
      <c:catAx>
        <c:axId val="5617484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228480"/>
        <c:crosses val="autoZero"/>
        <c:auto val="1"/>
        <c:lblAlgn val="ctr"/>
        <c:lblOffset val="100"/>
        <c:noMultiLvlLbl val="0"/>
      </c:catAx>
      <c:valAx>
        <c:axId val="562284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17484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2017.01.01-2017.12.31,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50,00 %</a:t>
            </a:r>
          </a:p>
        </c:rich>
      </c:tx>
      <c:layout>
        <c:manualLayout>
          <c:xMode val="edge"/>
          <c:yMode val="edge"/>
          <c:x val="0.10870499441158371"/>
          <c:y val="4.04826140918431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23051523026123"/>
          <c:y val="0.21974485747421107"/>
          <c:w val="0.86063301720312479"/>
          <c:h val="0.64377611335168472"/>
        </c:manualLayout>
      </c:layout>
      <c:lineChart>
        <c:grouping val="stacked"/>
        <c:varyColors val="0"/>
        <c:ser>
          <c:idx val="0"/>
          <c:order val="0"/>
          <c:tx>
            <c:strRef>
              <c:f>'2017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9655172409E-2"/>
                  <c:y val="-4.6296296296296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7846889952153108E-3"/>
                  <c:y val="-3.10077519379845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6280016280015087E-3"/>
                  <c:y val="-3.7898363479758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557946282355731E-2"/>
                  <c:y val="-4.1343669250645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1.3781223083548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Statistika'!$B$8:$M$8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0</c:v>
                </c:pt>
                <c:pt idx="6">
                  <c:v>0.33333333333333331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47744"/>
        <c:axId val="56449280"/>
      </c:lineChart>
      <c:catAx>
        <c:axId val="5644774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9280"/>
        <c:crosses val="autoZero"/>
        <c:auto val="1"/>
        <c:lblAlgn val="ctr"/>
        <c:lblOffset val="100"/>
        <c:noMultiLvlLbl val="0"/>
      </c:catAx>
      <c:valAx>
        <c:axId val="5644928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7744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2016.01.01-2016.12.31  skaičius - 18,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 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872092721083136E-2"/>
          <c:y val="0.21046143425620184"/>
          <c:w val="0.87454613965333539"/>
          <c:h val="0.542275215598051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'2016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6542597187758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Statistika'!$B$6:$M$6</c:f>
              <c:numCache>
                <c:formatCode>General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</c:ser>
        <c:ser>
          <c:idx val="0"/>
          <c:order val="1"/>
          <c:tx>
            <c:strRef>
              <c:f>'2016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Statistika'!$B$7:$M$7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32"/>
        <c:axId val="56477184"/>
        <c:axId val="56478720"/>
      </c:barChart>
      <c:catAx>
        <c:axId val="5647718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78720"/>
        <c:crosses val="autoZero"/>
        <c:auto val="1"/>
        <c:lblAlgn val="ctr"/>
        <c:lblOffset val="100"/>
        <c:noMultiLvlLbl val="0"/>
      </c:catAx>
      <c:valAx>
        <c:axId val="564787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77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2016.01.01-2016.12.31,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55,56 %</a:t>
            </a:r>
          </a:p>
        </c:rich>
      </c:tx>
      <c:layout>
        <c:manualLayout>
          <c:xMode val="edge"/>
          <c:yMode val="edge"/>
          <c:x val="0.10870499441158371"/>
          <c:y val="4.04826140918431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23051523026123"/>
          <c:y val="0.21974485747421107"/>
          <c:w val="0.86063301720312479"/>
          <c:h val="0.64377611335168472"/>
        </c:manualLayout>
      </c:layout>
      <c:lineChart>
        <c:grouping val="stacked"/>
        <c:varyColors val="0"/>
        <c:ser>
          <c:idx val="0"/>
          <c:order val="0"/>
          <c:tx>
            <c:strRef>
              <c:f>'2016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8620689655172409E-2"/>
                  <c:y val="-4.62962962962963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7846889952153108E-3"/>
                  <c:y val="-3.10077519379845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4813895781637719E-2"/>
                  <c:y val="3.78983634797588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1.37812230835487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Statistika'!$B$8:$M$8</c:f>
              <c:numCache>
                <c:formatCode>0.00%</c:formatCode>
                <c:ptCount val="12"/>
                <c:pt idx="0">
                  <c:v>0.25</c:v>
                </c:pt>
                <c:pt idx="1">
                  <c:v>0.5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0.75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2080"/>
        <c:axId val="57743616"/>
      </c:lineChart>
      <c:catAx>
        <c:axId val="57742080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43616"/>
        <c:crosses val="autoZero"/>
        <c:auto val="1"/>
        <c:lblAlgn val="ctr"/>
        <c:lblOffset val="100"/>
        <c:noMultiLvlLbl val="0"/>
      </c:catAx>
      <c:valAx>
        <c:axId val="57743616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42080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10</xdr:row>
      <xdr:rowOff>104775</xdr:rowOff>
    </xdr:from>
    <xdr:to>
      <xdr:col>6</xdr:col>
      <xdr:colOff>809625</xdr:colOff>
      <xdr:row>30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32</xdr:row>
      <xdr:rowOff>19050</xdr:rowOff>
    </xdr:from>
    <xdr:to>
      <xdr:col>7</xdr:col>
      <xdr:colOff>0</xdr:colOff>
      <xdr:row>51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10</xdr:row>
      <xdr:rowOff>104775</xdr:rowOff>
    </xdr:from>
    <xdr:to>
      <xdr:col>6</xdr:col>
      <xdr:colOff>809625</xdr:colOff>
      <xdr:row>30</xdr:row>
      <xdr:rowOff>133350</xdr:rowOff>
    </xdr:to>
    <xdr:graphicFrame macro="">
      <xdr:nvGraphicFramePr>
        <xdr:cNvPr id="1638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32</xdr:row>
      <xdr:rowOff>19050</xdr:rowOff>
    </xdr:from>
    <xdr:to>
      <xdr:col>7</xdr:col>
      <xdr:colOff>0</xdr:colOff>
      <xdr:row>51</xdr:row>
      <xdr:rowOff>85725</xdr:rowOff>
    </xdr:to>
    <xdr:graphicFrame macro="">
      <xdr:nvGraphicFramePr>
        <xdr:cNvPr id="16387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L15" sqref="L15"/>
    </sheetView>
  </sheetViews>
  <sheetFormatPr defaultRowHeight="15" x14ac:dyDescent="0.3"/>
  <cols>
    <col min="1" max="1" width="53.42578125" style="3" customWidth="1"/>
    <col min="2" max="3" width="10" style="3" customWidth="1"/>
    <col min="4" max="4" width="11.28515625" style="3" customWidth="1"/>
    <col min="5" max="5" width="11" style="3" customWidth="1"/>
    <col min="6" max="6" width="11.140625" style="3" customWidth="1"/>
    <col min="7" max="7" width="12.42578125" style="3" customWidth="1"/>
    <col min="8" max="8" width="12.85546875" style="3" customWidth="1"/>
    <col min="9" max="9" width="12.5703125" style="3" customWidth="1"/>
    <col min="10" max="10" width="11.7109375" style="3" customWidth="1"/>
    <col min="11" max="11" width="12.42578125" style="3" customWidth="1"/>
    <col min="12" max="12" width="11.85546875" style="3" customWidth="1"/>
    <col min="13" max="13" width="12" style="3" customWidth="1"/>
    <col min="14" max="14" width="12.7109375" style="3" customWidth="1"/>
    <col min="15" max="16384" width="9.140625" style="3"/>
  </cols>
  <sheetData>
    <row r="1" spans="1:14" x14ac:dyDescent="0.3">
      <c r="A1" s="14" t="s">
        <v>32</v>
      </c>
    </row>
    <row r="2" spans="1:14" ht="16.5" x14ac:dyDescent="0.3">
      <c r="A2" s="1" t="s">
        <v>4</v>
      </c>
    </row>
    <row r="3" spans="1:14" x14ac:dyDescent="0.3">
      <c r="A3" s="2" t="s">
        <v>33</v>
      </c>
    </row>
    <row r="4" spans="1:14" ht="16.5" x14ac:dyDescent="0.3">
      <c r="B4" s="15" t="s">
        <v>0</v>
      </c>
      <c r="C4" s="15"/>
      <c r="D4" s="15"/>
      <c r="E4" s="15"/>
      <c r="F4" s="16"/>
      <c r="J4" s="13"/>
    </row>
    <row r="5" spans="1:14" ht="30" x14ac:dyDescent="0.3">
      <c r="A5" s="4"/>
      <c r="B5" s="5" t="s">
        <v>20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31</v>
      </c>
      <c r="M5" s="5" t="s">
        <v>34</v>
      </c>
      <c r="N5" s="6" t="s">
        <v>21</v>
      </c>
    </row>
    <row r="6" spans="1:14" x14ac:dyDescent="0.3">
      <c r="A6" s="7" t="s">
        <v>1</v>
      </c>
      <c r="B6" s="8">
        <v>0</v>
      </c>
      <c r="C6" s="8">
        <v>1</v>
      </c>
      <c r="D6" s="8">
        <v>0</v>
      </c>
      <c r="E6" s="8">
        <v>4</v>
      </c>
      <c r="F6" s="8">
        <v>2</v>
      </c>
      <c r="G6" s="8">
        <v>0</v>
      </c>
      <c r="H6" s="8">
        <v>3</v>
      </c>
      <c r="I6" s="8">
        <v>2</v>
      </c>
      <c r="J6" s="8">
        <v>1</v>
      </c>
      <c r="K6" s="8">
        <v>0</v>
      </c>
      <c r="L6" s="8">
        <v>1</v>
      </c>
      <c r="M6" s="8">
        <v>2</v>
      </c>
      <c r="N6" s="9">
        <f>SUM(B6:M6)</f>
        <v>16</v>
      </c>
    </row>
    <row r="7" spans="1:14" ht="30" x14ac:dyDescent="0.3">
      <c r="A7" s="10" t="s">
        <v>3</v>
      </c>
      <c r="B7" s="9">
        <v>0</v>
      </c>
      <c r="C7" s="9">
        <v>0</v>
      </c>
      <c r="D7" s="9">
        <v>0</v>
      </c>
      <c r="E7" s="9">
        <v>2</v>
      </c>
      <c r="F7" s="9">
        <v>2</v>
      </c>
      <c r="G7" s="9">
        <v>0</v>
      </c>
      <c r="H7" s="9">
        <v>1</v>
      </c>
      <c r="I7" s="9">
        <v>0</v>
      </c>
      <c r="J7" s="9">
        <v>1</v>
      </c>
      <c r="K7" s="9">
        <v>0</v>
      </c>
      <c r="L7" s="9">
        <v>0</v>
      </c>
      <c r="M7" s="9">
        <v>2</v>
      </c>
      <c r="N7" s="9">
        <f>SUM(B7:M7)</f>
        <v>8</v>
      </c>
    </row>
    <row r="8" spans="1:14" ht="45" x14ac:dyDescent="0.3">
      <c r="A8" s="11" t="s">
        <v>2</v>
      </c>
      <c r="B8" s="12" t="e">
        <f t="shared" ref="B8:N8" si="0">B7/B6</f>
        <v>#DIV/0!</v>
      </c>
      <c r="C8" s="12">
        <f t="shared" ref="C8:L8" si="1">C7/C6</f>
        <v>0</v>
      </c>
      <c r="D8" s="12" t="e">
        <f t="shared" si="1"/>
        <v>#DIV/0!</v>
      </c>
      <c r="E8" s="12">
        <f t="shared" si="1"/>
        <v>0.5</v>
      </c>
      <c r="F8" s="12">
        <f t="shared" si="1"/>
        <v>1</v>
      </c>
      <c r="G8" s="12" t="e">
        <f t="shared" si="1"/>
        <v>#DIV/0!</v>
      </c>
      <c r="H8" s="12">
        <f t="shared" si="1"/>
        <v>0.33333333333333331</v>
      </c>
      <c r="I8" s="12">
        <f t="shared" si="1"/>
        <v>0</v>
      </c>
      <c r="J8" s="12">
        <f t="shared" si="1"/>
        <v>1</v>
      </c>
      <c r="K8" s="12" t="e">
        <f t="shared" si="1"/>
        <v>#DIV/0!</v>
      </c>
      <c r="L8" s="12">
        <f t="shared" si="1"/>
        <v>0</v>
      </c>
      <c r="M8" s="12">
        <f t="shared" si="0"/>
        <v>1</v>
      </c>
      <c r="N8" s="12">
        <f t="shared" si="0"/>
        <v>0.5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J39" sqref="J39"/>
    </sheetView>
  </sheetViews>
  <sheetFormatPr defaultRowHeight="15" x14ac:dyDescent="0.3"/>
  <cols>
    <col min="1" max="1" width="53.42578125" style="3" customWidth="1"/>
    <col min="2" max="2" width="10" style="3" customWidth="1"/>
    <col min="3" max="3" width="12" style="3" customWidth="1"/>
    <col min="4" max="4" width="10.85546875" style="3" customWidth="1"/>
    <col min="5" max="5" width="11.140625" style="3" customWidth="1"/>
    <col min="6" max="6" width="12.7109375" style="3" customWidth="1"/>
    <col min="7" max="7" width="11.5703125" style="3" customWidth="1"/>
    <col min="8" max="8" width="12.85546875" style="3" customWidth="1"/>
    <col min="9" max="9" width="12.5703125" style="3" customWidth="1"/>
    <col min="10" max="10" width="11.42578125" style="3" customWidth="1"/>
    <col min="11" max="11" width="12.42578125" style="3" customWidth="1"/>
    <col min="12" max="12" width="11.85546875" style="3" customWidth="1"/>
    <col min="13" max="13" width="12" style="3" customWidth="1"/>
    <col min="14" max="14" width="12.7109375" style="3" customWidth="1"/>
    <col min="15" max="16384" width="9.140625" style="3"/>
  </cols>
  <sheetData>
    <row r="1" spans="1:14" x14ac:dyDescent="0.3">
      <c r="A1" s="14" t="s">
        <v>18</v>
      </c>
    </row>
    <row r="2" spans="1:14" ht="16.5" x14ac:dyDescent="0.3">
      <c r="A2" s="1" t="s">
        <v>4</v>
      </c>
    </row>
    <row r="3" spans="1:14" x14ac:dyDescent="0.3">
      <c r="A3" s="2" t="s">
        <v>19</v>
      </c>
    </row>
    <row r="4" spans="1:14" ht="16.5" x14ac:dyDescent="0.3">
      <c r="B4" s="15" t="s">
        <v>0</v>
      </c>
      <c r="C4" s="15"/>
      <c r="D4" s="15"/>
      <c r="E4" s="15"/>
      <c r="F4" s="16"/>
      <c r="J4" s="13"/>
    </row>
    <row r="5" spans="1:14" ht="30" x14ac:dyDescent="0.3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6" t="s">
        <v>6</v>
      </c>
    </row>
    <row r="6" spans="1:14" x14ac:dyDescent="0.3">
      <c r="A6" s="7" t="s">
        <v>1</v>
      </c>
      <c r="B6" s="8">
        <v>4</v>
      </c>
      <c r="C6" s="8">
        <v>2</v>
      </c>
      <c r="D6" s="8">
        <v>0</v>
      </c>
      <c r="E6" s="8">
        <v>1</v>
      </c>
      <c r="F6" s="8">
        <v>0</v>
      </c>
      <c r="G6" s="8">
        <v>4</v>
      </c>
      <c r="H6" s="8">
        <v>2</v>
      </c>
      <c r="I6" s="8">
        <v>1</v>
      </c>
      <c r="J6" s="8">
        <v>1</v>
      </c>
      <c r="K6" s="8">
        <v>0</v>
      </c>
      <c r="L6" s="8">
        <v>2</v>
      </c>
      <c r="M6" s="8">
        <v>1</v>
      </c>
      <c r="N6" s="9">
        <f>SUM(B6:M6)</f>
        <v>18</v>
      </c>
    </row>
    <row r="7" spans="1:14" ht="30" x14ac:dyDescent="0.3">
      <c r="A7" s="10" t="s">
        <v>3</v>
      </c>
      <c r="B7" s="9">
        <v>1</v>
      </c>
      <c r="C7" s="9">
        <v>1</v>
      </c>
      <c r="D7" s="9">
        <v>0</v>
      </c>
      <c r="E7" s="9">
        <v>0</v>
      </c>
      <c r="F7" s="9">
        <v>0</v>
      </c>
      <c r="G7" s="9">
        <v>3</v>
      </c>
      <c r="H7" s="9">
        <v>2</v>
      </c>
      <c r="I7" s="9">
        <v>1</v>
      </c>
      <c r="J7" s="9">
        <v>0</v>
      </c>
      <c r="K7" s="9">
        <v>0</v>
      </c>
      <c r="L7" s="9">
        <v>1</v>
      </c>
      <c r="M7" s="9">
        <v>1</v>
      </c>
      <c r="N7" s="9">
        <f>SUM(B7:M7)</f>
        <v>10</v>
      </c>
    </row>
    <row r="8" spans="1:14" ht="45" x14ac:dyDescent="0.3">
      <c r="A8" s="11" t="s">
        <v>2</v>
      </c>
      <c r="B8" s="12">
        <f t="shared" ref="B8:N8" si="0">B7/B6</f>
        <v>0.25</v>
      </c>
      <c r="C8" s="12">
        <f t="shared" si="0"/>
        <v>0.5</v>
      </c>
      <c r="D8" s="12" t="e">
        <f t="shared" si="0"/>
        <v>#DIV/0!</v>
      </c>
      <c r="E8" s="12">
        <f t="shared" si="0"/>
        <v>0</v>
      </c>
      <c r="F8" s="12" t="e">
        <f t="shared" si="0"/>
        <v>#DIV/0!</v>
      </c>
      <c r="G8" s="12">
        <f t="shared" ref="G8:L8" si="1">G7/G6</f>
        <v>0.75</v>
      </c>
      <c r="H8" s="12">
        <f t="shared" si="1"/>
        <v>1</v>
      </c>
      <c r="I8" s="12">
        <f t="shared" si="1"/>
        <v>1</v>
      </c>
      <c r="J8" s="12">
        <f t="shared" si="1"/>
        <v>0</v>
      </c>
      <c r="K8" s="12" t="e">
        <f t="shared" si="1"/>
        <v>#DIV/0!</v>
      </c>
      <c r="L8" s="12">
        <f t="shared" si="1"/>
        <v>0.5</v>
      </c>
      <c r="M8" s="12">
        <f t="shared" si="0"/>
        <v>1</v>
      </c>
      <c r="N8" s="12">
        <f t="shared" si="0"/>
        <v>0.55555555555555558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m. Statistika</vt:lpstr>
      <vt:lpstr>2016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2018-01-02T14:01:47Z</dcterms:modified>
</cp:coreProperties>
</file>