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35" windowHeight="12270"/>
  </bookViews>
  <sheets>
    <sheet name="2017 m. Statistika" sheetId="7" r:id="rId1"/>
    <sheet name="2016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M8" i="7"/>
  <c r="B8" i="7" l="1"/>
  <c r="L8" i="6"/>
  <c r="K8" i="6"/>
  <c r="J8" i="6"/>
  <c r="I8" i="6"/>
  <c r="H8" i="6"/>
  <c r="G8" i="6"/>
  <c r="F8" i="6"/>
  <c r="E8" i="6"/>
  <c r="D8" i="6"/>
  <c r="C8" i="6"/>
  <c r="N7" i="6"/>
  <c r="N8" i="6"/>
  <c r="N6" i="6"/>
  <c r="M8" i="6"/>
  <c r="B8" i="6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<sst xmlns="http://schemas.openxmlformats.org/spreadsheetml/2006/main" count="40" uniqueCount="35">
  <si>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</si>
  <si>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</si>
  <si>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</si>
  <si>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</si>
  <si>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„Užsienio juridinių asmenų veiklos įregistravimas /išregistravimas/duomenų keitimas mokesčių mokėtojų registre“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</si>
  <si>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</si>
  <si>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</si>
  <si>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</si>
  <si>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</si>
  <si>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</si>
  <si>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</si>
  <si>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</si>
  <si>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</si>
  <si>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</si>
  <si>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</si>
  <si>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</si>
  <si>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</si>
  <si>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Atnaujinimo data: 2017.01.01</t>
  </si>
  <si>
    <t>Per laikotarpį 2016.01.01-2016.12.31</t>
  </si>
  <si>
    <t>2016 12 mėn.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</si>
  <si>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</si>
  <si>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</si>
  <si>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</si>
  <si>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</si>
  <si>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</si>
  <si>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</si>
  <si>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</si>
  <si>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</si>
  <si>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</si>
  <si>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</si>
  <si>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</si>
  <si>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</si>
  <si>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</si>
  <si>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Per laikotarpį 2017.01.01-2017.12.31</t>
  </si>
  <si>
    <t>2017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</si>
</sst>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0" fontId="3" fillId="0" borderId="1" xfId="0" applyFont="1" applyBorder="1" applyAlignment="1">
      <alignment horizontal="left" wrapText="1"/>
    </xf>
    <xf numFmtId="10" fontId="2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- 906,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- 850</a:t>
            </a:r>
          </a:p>
        </c:rich>
      </c:tx>
      <c:layout>
        <c:manualLayout>
          <c:xMode val="edge"/>
          <c:yMode val="edge"/>
          <c:x val="0.18336918045672099"/>
          <c:y val="3.30851943755169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684552155531504E-2"/>
          <c:y val="0.20384439538109844"/>
          <c:w val="0.87224471796181902"/>
          <c:h val="0.591902984831610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1"/>
              <c:layout>
                <c:manualLayout>
                  <c:x val="-8.5561497326203211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76</c:v>
                </c:pt>
                <c:pt idx="1">
                  <c:v>86</c:v>
                </c:pt>
                <c:pt idx="2">
                  <c:v>81</c:v>
                </c:pt>
                <c:pt idx="3">
                  <c:v>86</c:v>
                </c:pt>
                <c:pt idx="4">
                  <c:v>71</c:v>
                </c:pt>
                <c:pt idx="5">
                  <c:v>89</c:v>
                </c:pt>
                <c:pt idx="6">
                  <c:v>60</c:v>
                </c:pt>
                <c:pt idx="7">
                  <c:v>65</c:v>
                </c:pt>
                <c:pt idx="8">
                  <c:v>72</c:v>
                </c:pt>
                <c:pt idx="9">
                  <c:v>78</c:v>
                </c:pt>
                <c:pt idx="10">
                  <c:v>82</c:v>
                </c:pt>
                <c:pt idx="11">
                  <c:v>60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9"/>
              <c:layout>
                <c:manualLayout>
                  <c:x val="8.5561497326203211E-3"/>
                  <c:y val="3.03277444955314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614973262032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71</c:v>
                </c:pt>
                <c:pt idx="1">
                  <c:v>81</c:v>
                </c:pt>
                <c:pt idx="2">
                  <c:v>68</c:v>
                </c:pt>
                <c:pt idx="3">
                  <c:v>79</c:v>
                </c:pt>
                <c:pt idx="4">
                  <c:v>64</c:v>
                </c:pt>
                <c:pt idx="5">
                  <c:v>85</c:v>
                </c:pt>
                <c:pt idx="6">
                  <c:v>59</c:v>
                </c:pt>
                <c:pt idx="7">
                  <c:v>62</c:v>
                </c:pt>
                <c:pt idx="8">
                  <c:v>71</c:v>
                </c:pt>
                <c:pt idx="9">
                  <c:v>74</c:v>
                </c:pt>
                <c:pt idx="10">
                  <c:v>77</c:v>
                </c:pt>
                <c:pt idx="11">
                  <c:v>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1"/>
        <c:axId val="56227328"/>
        <c:axId val="56345728"/>
      </c:barChart>
      <c:catAx>
        <c:axId val="56227328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345728"/>
        <c:crosses val="autoZero"/>
        <c:auto val="1"/>
        <c:lblAlgn val="ctr"/>
        <c:lblOffset val="100"/>
        <c:noMultiLvlLbl val="0"/>
      </c:catAx>
      <c:valAx>
        <c:axId val="563457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2273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93,82%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8166391991698715E-2"/>
          <c:y val="0.18689958837112575"/>
          <c:w val="0.84122753886533419"/>
          <c:h val="0.67447212541055324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7.3236021591217851E-2"/>
                  <c:y val="1.34563917215266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32272069464547E-2"/>
                  <c:y val="-6.0803474484256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61842739990423E-2"/>
                  <c:y val="-3.9087947882736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943560057887119E-2"/>
                  <c:y val="-4.777415852334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89511216758283E-2"/>
                  <c:y val="-3.853018372703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1025602931709E-2"/>
                  <c:y val="-5.9473344520459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735849056603772E-2"/>
                  <c:y val="-5.1001821493624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10977876131498E-2"/>
                  <c:y val="-4.007285974499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728971962616821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06853582554516E-2"/>
                  <c:y val="-3.6429872495446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6064257028112344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0.93421052631578949</c:v>
                </c:pt>
                <c:pt idx="1">
                  <c:v>0.94186046511627908</c:v>
                </c:pt>
                <c:pt idx="2">
                  <c:v>0.83950617283950613</c:v>
                </c:pt>
                <c:pt idx="3">
                  <c:v>0.91860465116279066</c:v>
                </c:pt>
                <c:pt idx="4">
                  <c:v>0.90140845070422537</c:v>
                </c:pt>
                <c:pt idx="5">
                  <c:v>0.9550561797752809</c:v>
                </c:pt>
                <c:pt idx="6">
                  <c:v>0.98333333333333328</c:v>
                </c:pt>
                <c:pt idx="7">
                  <c:v>0.9538461538461539</c:v>
                </c:pt>
                <c:pt idx="8">
                  <c:v>0.98611111111111116</c:v>
                </c:pt>
                <c:pt idx="9">
                  <c:v>0.94871794871794868</c:v>
                </c:pt>
                <c:pt idx="10">
                  <c:v>0.93902439024390238</c:v>
                </c:pt>
                <c:pt idx="11">
                  <c:v>0.98333333333333328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448512"/>
        <c:axId val="56450432"/>
      </c:lineChart>
      <c:catAx>
        <c:axId val="5644851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50432"/>
        <c:crosses val="autoZero"/>
        <c:auto val="1"/>
        <c:lblAlgn val="ctr"/>
        <c:lblOffset val="100"/>
        <c:noMultiLvlLbl val="0"/>
      </c:catAx>
      <c:valAx>
        <c:axId val="56450432"/>
        <c:scaling>
          <c:orientation val="minMax"/>
          <c:max val="0.99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48512"/>
        <c:crosses val="autoZero"/>
        <c:crossBetween val="between"/>
        <c:majorUnit val="5.000000000000001E-2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- 931,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- 863</a:t>
            </a:r>
          </a:p>
        </c:rich>
      </c:tx>
      <c:layout>
        <c:manualLayout>
          <c:xMode val="edge"/>
          <c:yMode val="edge"/>
          <c:x val="0.18336918045672099"/>
          <c:y val="3.308519437551695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684552155531504E-2"/>
          <c:y val="0.20384439538109844"/>
          <c:w val="0.87224471796181902"/>
          <c:h val="0.5919029848316106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11"/>
              <c:layout>
                <c:manualLayout>
                  <c:x val="-8.5561497326203211E-3"/>
                  <c:y val="-3.308519437551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71</c:v>
                </c:pt>
                <c:pt idx="1">
                  <c:v>65</c:v>
                </c:pt>
                <c:pt idx="2">
                  <c:v>47</c:v>
                </c:pt>
                <c:pt idx="3">
                  <c:v>61</c:v>
                </c:pt>
                <c:pt idx="4">
                  <c:v>66</c:v>
                </c:pt>
                <c:pt idx="5">
                  <c:v>69</c:v>
                </c:pt>
                <c:pt idx="6">
                  <c:v>37</c:v>
                </c:pt>
                <c:pt idx="7">
                  <c:v>47</c:v>
                </c:pt>
                <c:pt idx="8">
                  <c:v>89</c:v>
                </c:pt>
                <c:pt idx="9">
                  <c:v>127</c:v>
                </c:pt>
                <c:pt idx="10">
                  <c:v>197</c:v>
                </c:pt>
                <c:pt idx="11">
                  <c:v>55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9"/>
              <c:layout>
                <c:manualLayout>
                  <c:x val="8.5561497326203211E-3"/>
                  <c:y val="3.03277444955314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6149732620321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65</c:v>
                </c:pt>
                <c:pt idx="1">
                  <c:v>54</c:v>
                </c:pt>
                <c:pt idx="2">
                  <c:v>45</c:v>
                </c:pt>
                <c:pt idx="3">
                  <c:v>56</c:v>
                </c:pt>
                <c:pt idx="4">
                  <c:v>58</c:v>
                </c:pt>
                <c:pt idx="5">
                  <c:v>62</c:v>
                </c:pt>
                <c:pt idx="6">
                  <c:v>33</c:v>
                </c:pt>
                <c:pt idx="7">
                  <c:v>40</c:v>
                </c:pt>
                <c:pt idx="8">
                  <c:v>82</c:v>
                </c:pt>
                <c:pt idx="9">
                  <c:v>124</c:v>
                </c:pt>
                <c:pt idx="10">
                  <c:v>193</c:v>
                </c:pt>
                <c:pt idx="11">
                  <c:v>51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1"/>
        <c:axId val="56477952"/>
        <c:axId val="57339904"/>
      </c:barChart>
      <c:catAx>
        <c:axId val="5647795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339904"/>
        <c:crosses val="autoZero"/>
        <c:auto val="1"/>
        <c:lblAlgn val="ctr"/>
        <c:lblOffset val="100"/>
        <c:noMultiLvlLbl val="0"/>
      </c:catAx>
      <c:valAx>
        <c:axId val="573399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77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: 92,70%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8166391991698715E-2"/>
          <c:y val="0.18689958837112575"/>
          <c:w val="0.84122753886533419"/>
          <c:h val="0.67447212541055324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3.4815481039008056E-2"/>
                  <c:y val="-3.7545429772098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732272069464547E-2"/>
                  <c:y val="-6.0803474484256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661842739990423E-2"/>
                  <c:y val="-3.90879478827361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8943560057887119E-2"/>
                  <c:y val="-4.777415852334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5089511216758283E-2"/>
                  <c:y val="-3.8530183727034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3.31025602931709E-2"/>
                  <c:y val="-5.9473344520459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735849056603772E-2"/>
                  <c:y val="-5.10018214936247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3810977876131498E-2"/>
                  <c:y val="-4.0072859744990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6728971962616821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806853582554516E-2"/>
                  <c:y val="-3.64298724954462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6064257028112344E-2"/>
                  <c:y val="-3.2786885245901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0.91549295774647887</c:v>
                </c:pt>
                <c:pt idx="1">
                  <c:v>0.83076923076923082</c:v>
                </c:pt>
                <c:pt idx="2">
                  <c:v>0.95744680851063835</c:v>
                </c:pt>
                <c:pt idx="3">
                  <c:v>0.91803278688524592</c:v>
                </c:pt>
                <c:pt idx="4">
                  <c:v>0.87878787878787878</c:v>
                </c:pt>
                <c:pt idx="5">
                  <c:v>0.89855072463768115</c:v>
                </c:pt>
                <c:pt idx="6">
                  <c:v>0.89189189189189189</c:v>
                </c:pt>
                <c:pt idx="7">
                  <c:v>0.85106382978723405</c:v>
                </c:pt>
                <c:pt idx="8">
                  <c:v>0.9213483146067416</c:v>
                </c:pt>
                <c:pt idx="9">
                  <c:v>0.97637795275590555</c:v>
                </c:pt>
                <c:pt idx="10">
                  <c:v>0.97969543147208127</c:v>
                </c:pt>
                <c:pt idx="11">
                  <c:v>0.92727272727272725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42848"/>
        <c:axId val="57744768"/>
      </c:lineChart>
      <c:catAx>
        <c:axId val="5774284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4768"/>
        <c:crosses val="autoZero"/>
        <c:auto val="1"/>
        <c:lblAlgn val="ctr"/>
        <c:lblOffset val="100"/>
        <c:noMultiLvlLbl val="0"/>
      </c:catAx>
      <c:valAx>
        <c:axId val="5774476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428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38100</xdr:rowOff>
    </xdr:from>
    <xdr:to>
      <xdr:col>7</xdr:col>
      <xdr:colOff>781050</xdr:colOff>
      <xdr:row>30</xdr:row>
      <xdr:rowOff>66675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34</xdr:row>
      <xdr:rowOff>0</xdr:rowOff>
    </xdr:from>
    <xdr:to>
      <xdr:col>7</xdr:col>
      <xdr:colOff>657225</xdr:colOff>
      <xdr:row>52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38100</xdr:rowOff>
    </xdr:from>
    <xdr:to>
      <xdr:col>7</xdr:col>
      <xdr:colOff>781050</xdr:colOff>
      <xdr:row>30</xdr:row>
      <xdr:rowOff>66675</xdr:rowOff>
    </xdr:to>
    <xdr:graphicFrame macro="">
      <xdr:nvGraphicFramePr>
        <xdr:cNvPr id="1986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34</xdr:row>
      <xdr:rowOff>0</xdr:rowOff>
    </xdr:from>
    <xdr:to>
      <xdr:col>7</xdr:col>
      <xdr:colOff>657225</xdr:colOff>
      <xdr:row>52</xdr:row>
      <xdr:rowOff>57150</xdr:rowOff>
    </xdr:to>
    <xdr:graphicFrame macro="">
      <xdr:nvGraphicFramePr>
        <xdr:cNvPr id="19868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I34" sqref="I34"/>
    </sheetView>
  </sheetViews>
  <sheetFormatPr defaultRowHeight="15" x14ac:dyDescent="0.3"/>
  <cols>
    <col min="1" max="1" width="53.42578125" style="3" customWidth="1"/>
    <col min="2" max="2" width="11.5703125" style="3" customWidth="1"/>
    <col min="3" max="3" width="11.42578125" style="3" customWidth="1"/>
    <col min="4" max="5" width="11.85546875" style="3" customWidth="1"/>
    <col min="6" max="6" width="11.7109375" style="3" customWidth="1"/>
    <col min="7" max="7" width="11.42578125" style="3" customWidth="1"/>
    <col min="8" max="8" width="12.140625" style="3" customWidth="1"/>
    <col min="9" max="9" width="10.85546875" style="3" customWidth="1"/>
    <col min="10" max="10" width="11.28515625" style="3" customWidth="1"/>
    <col min="11" max="11" width="12.42578125" style="3" customWidth="1"/>
    <col min="12" max="12" width="12" style="3" customWidth="1"/>
    <col min="13" max="13" width="12.42578125" style="3" customWidth="1"/>
    <col min="14" max="14" width="12.7109375" style="3" customWidth="1"/>
    <col min="15" max="16384" width="9.140625" style="3"/>
  </cols>
  <sheetData>
    <row r="1" spans="1:14" x14ac:dyDescent="0.3">
      <c r="A1" s="12" t="s">
        <v>32</v>
      </c>
    </row>
    <row r="2" spans="1:14" ht="16.5" x14ac:dyDescent="0.3">
      <c r="A2" s="1" t="s">
        <v>4</v>
      </c>
    </row>
    <row r="3" spans="1:14" x14ac:dyDescent="0.3">
      <c r="A3" s="2" t="s">
        <v>33</v>
      </c>
    </row>
    <row r="4" spans="1:14" x14ac:dyDescent="0.3">
      <c r="B4" s="15" t="s">
        <v>0</v>
      </c>
      <c r="C4" s="15"/>
      <c r="D4" s="15"/>
      <c r="E4" s="15"/>
      <c r="F4" s="15"/>
      <c r="G4" s="16"/>
      <c r="H4" s="16"/>
    </row>
    <row r="5" spans="1:14" ht="30" x14ac:dyDescent="0.3">
      <c r="A5" s="4"/>
      <c r="B5" s="13" t="s">
        <v>20</v>
      </c>
      <c r="C5" s="13" t="s">
        <v>22</v>
      </c>
      <c r="D5" s="13" t="s">
        <v>23</v>
      </c>
      <c r="E5" s="13" t="s">
        <v>24</v>
      </c>
      <c r="F5" s="13" t="s">
        <v>25</v>
      </c>
      <c r="G5" s="13" t="s">
        <v>26</v>
      </c>
      <c r="H5" s="13" t="s">
        <v>27</v>
      </c>
      <c r="I5" s="13" t="s">
        <v>28</v>
      </c>
      <c r="J5" s="13" t="s">
        <v>29</v>
      </c>
      <c r="K5" s="13" t="s">
        <v>30</v>
      </c>
      <c r="L5" s="13" t="s">
        <v>31</v>
      </c>
      <c r="M5" s="13" t="s">
        <v>34</v>
      </c>
      <c r="N5" s="14" t="s">
        <v>21</v>
      </c>
    </row>
    <row r="6" spans="1:14" x14ac:dyDescent="0.3">
      <c r="A6" s="5" t="s">
        <v>1</v>
      </c>
      <c r="B6" s="6">
        <v>76</v>
      </c>
      <c r="C6" s="6">
        <v>86</v>
      </c>
      <c r="D6" s="6">
        <v>81</v>
      </c>
      <c r="E6" s="6">
        <v>86</v>
      </c>
      <c r="F6" s="6">
        <v>71</v>
      </c>
      <c r="G6" s="6">
        <v>89</v>
      </c>
      <c r="H6" s="6">
        <v>60</v>
      </c>
      <c r="I6" s="6">
        <v>65</v>
      </c>
      <c r="J6" s="6">
        <v>72</v>
      </c>
      <c r="K6" s="6">
        <v>78</v>
      </c>
      <c r="L6" s="6">
        <v>82</v>
      </c>
      <c r="M6" s="6">
        <v>60</v>
      </c>
      <c r="N6" s="7">
        <f>SUM(B6:M6)</f>
        <v>906</v>
      </c>
    </row>
    <row r="7" spans="1:14" ht="30" x14ac:dyDescent="0.3">
      <c r="A7" s="8" t="s">
        <v>3</v>
      </c>
      <c r="B7" s="9">
        <v>71</v>
      </c>
      <c r="C7" s="9">
        <v>81</v>
      </c>
      <c r="D7" s="9">
        <v>68</v>
      </c>
      <c r="E7" s="9">
        <v>79</v>
      </c>
      <c r="F7" s="9">
        <v>64</v>
      </c>
      <c r="G7" s="9">
        <v>85</v>
      </c>
      <c r="H7" s="9">
        <v>59</v>
      </c>
      <c r="I7" s="9">
        <v>62</v>
      </c>
      <c r="J7" s="9">
        <v>71</v>
      </c>
      <c r="K7" s="9">
        <v>74</v>
      </c>
      <c r="L7" s="9">
        <v>77</v>
      </c>
      <c r="M7" s="9">
        <v>59</v>
      </c>
      <c r="N7" s="7">
        <f>SUM(B7:M7)</f>
        <v>850</v>
      </c>
    </row>
    <row r="8" spans="1:14" ht="45" x14ac:dyDescent="0.3">
      <c r="A8" s="10" t="s">
        <v>2</v>
      </c>
      <c r="B8" s="11">
        <f t="shared" ref="B8:N8" si="0">B7/B6</f>
        <v>0.93421052631578949</v>
      </c>
      <c r="C8" s="11">
        <f t="shared" ref="C8:D8" si="1">C7/C6</f>
        <v>0.94186046511627908</v>
      </c>
      <c r="D8" s="11">
        <f t="shared" si="1"/>
        <v>0.83950617283950613</v>
      </c>
      <c r="E8" s="11">
        <f t="shared" ref="E8:M8" si="2">E7/E6</f>
        <v>0.91860465116279066</v>
      </c>
      <c r="F8" s="11">
        <f t="shared" si="2"/>
        <v>0.90140845070422537</v>
      </c>
      <c r="G8" s="11">
        <f t="shared" si="2"/>
        <v>0.9550561797752809</v>
      </c>
      <c r="H8" s="11">
        <f t="shared" si="2"/>
        <v>0.98333333333333328</v>
      </c>
      <c r="I8" s="11">
        <f t="shared" si="2"/>
        <v>0.9538461538461539</v>
      </c>
      <c r="J8" s="11">
        <f t="shared" si="2"/>
        <v>0.98611111111111116</v>
      </c>
      <c r="K8" s="11">
        <f t="shared" ref="K8:L8" si="3">K7/K6</f>
        <v>0.94871794871794868</v>
      </c>
      <c r="L8" s="11">
        <f t="shared" si="3"/>
        <v>0.93902439024390238</v>
      </c>
      <c r="M8" s="11">
        <f t="shared" si="2"/>
        <v>0.98333333333333328</v>
      </c>
      <c r="N8" s="11">
        <f t="shared" si="0"/>
        <v>0.9381898454746137</v>
      </c>
    </row>
  </sheetData>
  <mergeCells count="1"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/>
  </sheetViews>
  <sheetFormatPr defaultRowHeight="15" x14ac:dyDescent="0.3"/>
  <cols>
    <col min="1" max="1" width="53.42578125" style="3" customWidth="1"/>
    <col min="2" max="2" width="10" style="3" customWidth="1"/>
    <col min="3" max="3" width="10.85546875" style="3" customWidth="1"/>
    <col min="4" max="4" width="11.85546875" style="3" customWidth="1"/>
    <col min="5" max="5" width="12.7109375" style="3" customWidth="1"/>
    <col min="6" max="6" width="11.7109375" style="3" customWidth="1"/>
    <col min="7" max="7" width="12.85546875" style="3" customWidth="1"/>
    <col min="8" max="8" width="11.85546875" style="3" customWidth="1"/>
    <col min="9" max="9" width="11.5703125" style="3" customWidth="1"/>
    <col min="10" max="10" width="11" style="3" customWidth="1"/>
    <col min="11" max="11" width="12.42578125" style="3" customWidth="1"/>
    <col min="12" max="12" width="12" style="3" customWidth="1"/>
    <col min="13" max="13" width="12.42578125" style="3" customWidth="1"/>
    <col min="14" max="14" width="12.7109375" style="3" customWidth="1"/>
    <col min="15" max="16384" width="9.140625" style="3"/>
  </cols>
  <sheetData>
    <row r="1" spans="1:14" x14ac:dyDescent="0.3">
      <c r="A1" s="12" t="s">
        <v>17</v>
      </c>
    </row>
    <row r="2" spans="1:14" ht="16.5" x14ac:dyDescent="0.3">
      <c r="A2" s="1" t="s">
        <v>4</v>
      </c>
    </row>
    <row r="3" spans="1:14" x14ac:dyDescent="0.3">
      <c r="A3" s="2" t="s">
        <v>18</v>
      </c>
    </row>
    <row r="4" spans="1:14" x14ac:dyDescent="0.3">
      <c r="B4" s="15" t="s">
        <v>0</v>
      </c>
      <c r="C4" s="15"/>
      <c r="D4" s="15"/>
      <c r="E4" s="15"/>
      <c r="F4" s="15"/>
      <c r="G4" s="16"/>
      <c r="H4" s="16"/>
    </row>
    <row r="5" spans="1:14" ht="30" x14ac:dyDescent="0.3">
      <c r="A5" s="4"/>
      <c r="B5" s="13" t="s">
        <v>5</v>
      </c>
      <c r="C5" s="13" t="s">
        <v>7</v>
      </c>
      <c r="D5" s="13" t="s">
        <v>8</v>
      </c>
      <c r="E5" s="13" t="s">
        <v>9</v>
      </c>
      <c r="F5" s="13" t="s">
        <v>10</v>
      </c>
      <c r="G5" s="13" t="s">
        <v>11</v>
      </c>
      <c r="H5" s="13" t="s">
        <v>12</v>
      </c>
      <c r="I5" s="13" t="s">
        <v>13</v>
      </c>
      <c r="J5" s="13" t="s">
        <v>14</v>
      </c>
      <c r="K5" s="13" t="s">
        <v>15</v>
      </c>
      <c r="L5" s="13" t="s">
        <v>16</v>
      </c>
      <c r="M5" s="13" t="s">
        <v>19</v>
      </c>
      <c r="N5" s="14" t="s">
        <v>6</v>
      </c>
    </row>
    <row r="6" spans="1:14" x14ac:dyDescent="0.3">
      <c r="A6" s="5" t="s">
        <v>1</v>
      </c>
      <c r="B6" s="6">
        <v>71</v>
      </c>
      <c r="C6" s="6">
        <v>65</v>
      </c>
      <c r="D6" s="6">
        <v>47</v>
      </c>
      <c r="E6" s="6">
        <v>61</v>
      </c>
      <c r="F6" s="6">
        <v>66</v>
      </c>
      <c r="G6" s="6">
        <v>69</v>
      </c>
      <c r="H6" s="6">
        <v>37</v>
      </c>
      <c r="I6" s="6">
        <v>47</v>
      </c>
      <c r="J6" s="6">
        <v>89</v>
      </c>
      <c r="K6" s="6">
        <v>127</v>
      </c>
      <c r="L6" s="6">
        <v>197</v>
      </c>
      <c r="M6" s="6">
        <v>55</v>
      </c>
      <c r="N6" s="7">
        <f>SUM(B6:M6)</f>
        <v>931</v>
      </c>
    </row>
    <row r="7" spans="1:14" ht="30" x14ac:dyDescent="0.3">
      <c r="A7" s="8" t="s">
        <v>3</v>
      </c>
      <c r="B7" s="9">
        <v>65</v>
      </c>
      <c r="C7" s="9">
        <v>54</v>
      </c>
      <c r="D7" s="9">
        <v>45</v>
      </c>
      <c r="E7" s="9">
        <v>56</v>
      </c>
      <c r="F7" s="9">
        <v>58</v>
      </c>
      <c r="G7" s="9">
        <v>62</v>
      </c>
      <c r="H7" s="9">
        <v>33</v>
      </c>
      <c r="I7" s="9">
        <v>40</v>
      </c>
      <c r="J7" s="9">
        <v>82</v>
      </c>
      <c r="K7" s="9">
        <v>124</v>
      </c>
      <c r="L7" s="9">
        <v>193</v>
      </c>
      <c r="M7" s="9">
        <v>51</v>
      </c>
      <c r="N7" s="7">
        <f>SUM(B7:M7)</f>
        <v>863</v>
      </c>
    </row>
    <row r="8" spans="1:14" ht="45" x14ac:dyDescent="0.3">
      <c r="A8" s="10" t="s">
        <v>2</v>
      </c>
      <c r="B8" s="11">
        <f t="shared" ref="B8:N8" si="0">B7/B6</f>
        <v>0.91549295774647887</v>
      </c>
      <c r="C8" s="11">
        <f t="shared" si="0"/>
        <v>0.83076923076923082</v>
      </c>
      <c r="D8" s="11">
        <f t="shared" si="0"/>
        <v>0.95744680851063835</v>
      </c>
      <c r="E8" s="11">
        <f t="shared" si="0"/>
        <v>0.91803278688524592</v>
      </c>
      <c r="F8" s="11">
        <f t="shared" si="0"/>
        <v>0.87878787878787878</v>
      </c>
      <c r="G8" s="11">
        <f t="shared" ref="G8:L8" si="1">G7/G6</f>
        <v>0.89855072463768115</v>
      </c>
      <c r="H8" s="11">
        <f t="shared" si="1"/>
        <v>0.89189189189189189</v>
      </c>
      <c r="I8" s="11">
        <f t="shared" si="1"/>
        <v>0.85106382978723405</v>
      </c>
      <c r="J8" s="11">
        <f t="shared" si="1"/>
        <v>0.9213483146067416</v>
      </c>
      <c r="K8" s="11">
        <f t="shared" si="1"/>
        <v>0.97637795275590555</v>
      </c>
      <c r="L8" s="11">
        <f t="shared" si="1"/>
        <v>0.97969543147208127</v>
      </c>
      <c r="M8" s="11">
        <f t="shared" si="0"/>
        <v>0.92727272727272725</v>
      </c>
      <c r="N8" s="11">
        <f t="shared" si="0"/>
        <v>0.92696025778732549</v>
      </c>
    </row>
  </sheetData>
  <mergeCells count="1">
    <mergeCell ref="B4:H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2018-01-02T14:06:36Z</dcterms:modified>
</cp:coreProperties>
</file>