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635" windowHeight="12270"/>
  </bookViews>
  <sheets>
    <sheet name="2017 m. Statistika" sheetId="7" r:id="rId1"/>
    <sheet name="2016 m. Statistika" sheetId="6" r:id="rId2"/>
  </sheets>
  <calcPr calcId="145621"/>
</workbook>
</file>

<file path=xl/calcChain.xml><?xml version="1.0" encoding="utf-8"?>
<calcChain xmlns="http://schemas.openxmlformats.org/spreadsheetml/2006/main">
  <c r="L8" i="7" l="1"/>
  <c r="K8" i="7" l="1"/>
  <c r="N7" i="7" l="1"/>
  <c r="J8" i="7"/>
  <c r="I8" i="7" l="1"/>
  <c r="H8" i="7" l="1"/>
  <c r="G8" i="7" l="1"/>
  <c r="F8" i="7" l="1"/>
  <c r="E8" i="7" l="1"/>
  <c r="D8" i="7" l="1"/>
  <c r="C8" i="7" l="1"/>
  <c r="N6" i="7" l="1"/>
  <c r="M8" i="7"/>
  <c r="B8" i="7" l="1"/>
  <c r="N7" i="6"/>
  <c r="L8" i="6"/>
  <c r="K8" i="6"/>
  <c r="J8" i="6"/>
  <c r="I8" i="6"/>
  <c r="H8" i="6"/>
  <c r="G8" i="6"/>
  <c r="F8" i="6"/>
  <c r="E8" i="6"/>
  <c r="D8" i="6"/>
  <c r="C8" i="6"/>
  <c r="N6" i="6"/>
  <c r="M8" i="6"/>
  <c r="B8" i="6"/>
  <c r="N8" i="6"/>
  <c r="N8" i="7" l="1"/>
</calcChain>
</file>

<file path=xl/sharedStrings.xml><?xml version="1.0" encoding="utf-8"?>
<sst xmlns="http://schemas.openxmlformats.org/spreadsheetml/2006/main" count="40" uniqueCount="35">
  <si>
    <t>Viso paslaugų pagal mėnesius</t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</si>
  <si>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</si>
  <si>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„Verslo liudijimo išdavimas/pratęsimas/nutraukimas“ ataskaita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</si>
  <si>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 užsakytomis paslaugomis)</t>
    </r>
  </si>
  <si>
    <t>Bendras užsakytų paslaugų skaičius</t>
  </si>
  <si>
    <t>2016 01 mėn.</t>
  </si>
  <si>
    <t>Viso 2016 m.</t>
  </si>
  <si>
    <t>2016 02 mėn.</t>
  </si>
  <si>
    <t>2016 03 mėn.</t>
  </si>
  <si>
    <t>2016 04 mėn.</t>
  </si>
  <si>
    <t>2016 05 mėn.</t>
  </si>
  <si>
    <t>2016 06 mėn.</t>
  </si>
  <si>
    <t>2016 07 mėn.</t>
  </si>
  <si>
    <t>2016 08 mėn.</t>
  </si>
  <si>
    <t>2016 09 mėn.</t>
  </si>
  <si>
    <t>2016 10 mėn.</t>
  </si>
  <si>
    <t>2016 11 mėn.</t>
  </si>
  <si>
    <t>Atnaujinimo data: 2017.01.01</t>
  </si>
  <si>
    <t>Per laikotarpį 2016.01.01-2016.12.31</t>
  </si>
  <si>
    <t>2016 12 mėn.</t>
  </si>
  <si>
    <t>2017 01 mėn.</t>
  </si>
  <si>
    <t>Viso 2017 m.</t>
  </si>
  <si>
    <t>2017 02 mėn.</t>
  </si>
  <si>
    <t>2017 03 mėn.</t>
  </si>
  <si>
    <t>2017 04 mėn.</t>
  </si>
  <si>
    <t>2017 05 mėn.</t>
  </si>
  <si>
    <t>2017 06 mėn.</t>
  </si>
  <si>
    <t>2017 07 mėn.</t>
  </si>
  <si>
    <t>2017 08 mėn.</t>
  </si>
  <si>
    <t>2017 09 mėn.</t>
  </si>
  <si>
    <t>2017 10 mėn.</t>
  </si>
  <si>
    <t>2017 11 mėn.</t>
  </si>
  <si>
    <t>2017 12 mėn.</t>
  </si>
  <si>
    <t>Atnaujinimo data: 2018.01.01</t>
  </si>
  <si>
    <t>Per laikotarpį 2017.01.01-2017.12.31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</si>
</sst>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0" fontId="2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užsakytų paslaugų 2017.01.01-2017.12.31  skaičius  390620,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- 175182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5507521676521966E-2"/>
          <c:y val="0.17075913587724612"/>
          <c:w val="0.88417768790574325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'2017 m. Statistika'!$A$6</c:f>
              <c:strCache>
                <c:ptCount val="1"/>
                <c:pt idx="0">
                  <c:v>Bendras užsakytų paslaugų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6"/>
              <c:layout>
                <c:manualLayout>
                  <c:x val="-9.1954022988505746E-3"/>
                  <c:y val="5.87600049600922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9.828009828009827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1238695201562476E-16"/>
                  <c:y val="-1.60256410256410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Statistika'!$B$6:$M$6</c:f>
              <c:numCache>
                <c:formatCode>General</c:formatCode>
                <c:ptCount val="12"/>
                <c:pt idx="0">
                  <c:v>41096</c:v>
                </c:pt>
                <c:pt idx="1">
                  <c:v>24260</c:v>
                </c:pt>
                <c:pt idx="2">
                  <c:v>34370</c:v>
                </c:pt>
                <c:pt idx="3">
                  <c:v>31086</c:v>
                </c:pt>
                <c:pt idx="4">
                  <c:v>37028</c:v>
                </c:pt>
                <c:pt idx="5">
                  <c:v>36899</c:v>
                </c:pt>
                <c:pt idx="6">
                  <c:v>33654</c:v>
                </c:pt>
                <c:pt idx="7">
                  <c:v>31074</c:v>
                </c:pt>
                <c:pt idx="8">
                  <c:v>33493</c:v>
                </c:pt>
                <c:pt idx="9">
                  <c:v>32793</c:v>
                </c:pt>
                <c:pt idx="10">
                  <c:v>28556</c:v>
                </c:pt>
                <c:pt idx="11">
                  <c:v>26311</c:v>
                </c:pt>
              </c:numCache>
            </c:numRef>
          </c:val>
        </c:ser>
        <c:ser>
          <c:idx val="0"/>
          <c:order val="1"/>
          <c:tx>
            <c:strRef>
              <c:f>'2017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2105490704712495E-2"/>
                  <c:y val="3.2051282051282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83484651967142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37613488975356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184375829425816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18063051107381E-2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037613488975356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8038917549099465E-2"/>
                  <c:y val="-2.5237229961639409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190008190008190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190008190008190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2544398242354537E-2"/>
                  <c:y val="-2.5237229961639409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190008190008309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9.6171599239750199E-3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Statistika'!$B$7:$M$7</c:f>
              <c:numCache>
                <c:formatCode>General</c:formatCode>
                <c:ptCount val="12"/>
                <c:pt idx="0">
                  <c:v>17722</c:v>
                </c:pt>
                <c:pt idx="1">
                  <c:v>10609</c:v>
                </c:pt>
                <c:pt idx="2">
                  <c:v>14232</c:v>
                </c:pt>
                <c:pt idx="3">
                  <c:v>13722</c:v>
                </c:pt>
                <c:pt idx="4">
                  <c:v>16635</c:v>
                </c:pt>
                <c:pt idx="5">
                  <c:v>15746</c:v>
                </c:pt>
                <c:pt idx="6">
                  <c:v>15414</c:v>
                </c:pt>
                <c:pt idx="7">
                  <c:v>13936</c:v>
                </c:pt>
                <c:pt idx="8">
                  <c:v>15394</c:v>
                </c:pt>
                <c:pt idx="9">
                  <c:v>14665</c:v>
                </c:pt>
                <c:pt idx="10">
                  <c:v>13921</c:v>
                </c:pt>
                <c:pt idx="11">
                  <c:v>13186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58"/>
        <c:axId val="55564160"/>
        <c:axId val="55565696"/>
      </c:barChart>
      <c:catAx>
        <c:axId val="5556416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5565696"/>
        <c:crosses val="autoZero"/>
        <c:auto val="1"/>
        <c:lblAlgn val="ctr"/>
        <c:lblOffset val="100"/>
        <c:noMultiLvlLbl val="0"/>
      </c:catAx>
      <c:valAx>
        <c:axId val="555656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556416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2017.01.01-2017.12.31,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44,85%</a:t>
            </a:r>
          </a:p>
        </c:rich>
      </c:tx>
      <c:layout>
        <c:manualLayout>
          <c:xMode val="edge"/>
          <c:yMode val="edge"/>
          <c:x val="0.15740693312989856"/>
          <c:y val="2.312138728323699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010205701031556"/>
          <c:y val="0.23884908895058637"/>
          <c:w val="0.81726546926732202"/>
          <c:h val="0.60437516119733592"/>
        </c:manualLayout>
      </c:layout>
      <c:lineChart>
        <c:grouping val="stacked"/>
        <c:varyColors val="0"/>
        <c:ser>
          <c:idx val="0"/>
          <c:order val="0"/>
          <c:tx>
            <c:strRef>
              <c:f>'2017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5940295084473661E-2"/>
                  <c:y val="-4.508427776007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297656141347608E-2"/>
                  <c:y val="-3.8208244200688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3753576744282389E-3"/>
                  <c:y val="1.42305766692458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5649072753209681E-2"/>
                  <c:y val="-3.48583877995642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45316214931051E-2"/>
                  <c:y val="-4.7930283224400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5521783001476563E-2"/>
                  <c:y val="-5.462989091681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8439755346252519E-2"/>
                  <c:y val="-3.6369456708084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4021784480998497E-2"/>
                  <c:y val="-4.0223021255291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444729292559359E-2"/>
                  <c:y val="-6.2337020011226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7256793322775582E-2"/>
                  <c:y val="-4.7523078306800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505860290670432E-3"/>
                  <c:y val="-4.1536863966770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2.4922118380062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Statistika'!$B$8:$M$8</c:f>
              <c:numCache>
                <c:formatCode>0.00%</c:formatCode>
                <c:ptCount val="12"/>
                <c:pt idx="0">
                  <c:v>0.431234183375511</c:v>
                </c:pt>
                <c:pt idx="1">
                  <c:v>0.43730420445177248</c:v>
                </c:pt>
                <c:pt idx="2">
                  <c:v>0.41408204829793427</c:v>
                </c:pt>
                <c:pt idx="3">
                  <c:v>0.44142057517853694</c:v>
                </c:pt>
                <c:pt idx="4">
                  <c:v>0.44925461812682294</c:v>
                </c:pt>
                <c:pt idx="5">
                  <c:v>0.42673243177321879</c:v>
                </c:pt>
                <c:pt idx="6">
                  <c:v>0.458013906222143</c:v>
                </c:pt>
                <c:pt idx="7">
                  <c:v>0.44847782712235307</c:v>
                </c:pt>
                <c:pt idx="8">
                  <c:v>0.45961842773116773</c:v>
                </c:pt>
                <c:pt idx="9">
                  <c:v>0.44719909736834079</c:v>
                </c:pt>
                <c:pt idx="10">
                  <c:v>0.48749824905448941</c:v>
                </c:pt>
                <c:pt idx="11">
                  <c:v>0.50115921097639771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78336"/>
        <c:axId val="56079872"/>
      </c:lineChart>
      <c:catAx>
        <c:axId val="5607833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079872"/>
        <c:crosses val="autoZero"/>
        <c:auto val="1"/>
        <c:lblAlgn val="ctr"/>
        <c:lblOffset val="100"/>
        <c:noMultiLvlLbl val="0"/>
      </c:catAx>
      <c:valAx>
        <c:axId val="56079872"/>
        <c:scaling>
          <c:orientation val="minMax"/>
          <c:max val="0.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078336"/>
        <c:crosses val="autoZero"/>
        <c:crossBetween val="between"/>
        <c:majorUnit val="5.000000000000001E-2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užsakytų paslaugų 2016.01.01-2016.12.31  skaičius  380973,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- 143978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507521676521966E-2"/>
          <c:y val="0.17075913587724612"/>
          <c:w val="0.88417768790574325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'2016 m. Statistika'!$A$6</c:f>
              <c:strCache>
                <c:ptCount val="1"/>
                <c:pt idx="0">
                  <c:v>Bendras užsakytų paslaugų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6"/>
              <c:layout>
                <c:manualLayout>
                  <c:x val="-9.1954022988505746E-3"/>
                  <c:y val="5.87600049600922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9.828009828009827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1238695201562476E-16"/>
                  <c:y val="-1.60256410256410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Statistika'!$B$6:$M$6</c:f>
              <c:numCache>
                <c:formatCode>General</c:formatCode>
                <c:ptCount val="12"/>
                <c:pt idx="0">
                  <c:v>35456</c:v>
                </c:pt>
                <c:pt idx="1">
                  <c:v>26304</c:v>
                </c:pt>
                <c:pt idx="2">
                  <c:v>31628</c:v>
                </c:pt>
                <c:pt idx="3">
                  <c:v>32522</c:v>
                </c:pt>
                <c:pt idx="4">
                  <c:v>34712</c:v>
                </c:pt>
                <c:pt idx="5">
                  <c:v>35896</c:v>
                </c:pt>
                <c:pt idx="6">
                  <c:v>31059</c:v>
                </c:pt>
                <c:pt idx="7">
                  <c:v>32613</c:v>
                </c:pt>
                <c:pt idx="8">
                  <c:v>35672</c:v>
                </c:pt>
                <c:pt idx="9">
                  <c:v>31093</c:v>
                </c:pt>
                <c:pt idx="10">
                  <c:v>27548</c:v>
                </c:pt>
                <c:pt idx="11">
                  <c:v>26470</c:v>
                </c:pt>
              </c:numCache>
            </c:numRef>
          </c:val>
        </c:ser>
        <c:ser>
          <c:idx val="0"/>
          <c:order val="1"/>
          <c:tx>
            <c:strRef>
              <c:f>'2016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2105490704712495E-2"/>
                  <c:y val="3.2051282051282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83484651967142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37613488975356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188067444876846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18806744487678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037613488975356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8038917549099465E-2"/>
                  <c:y val="-2.5237229961639409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190008190008190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190008190008190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6.552006552006552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190008190008309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9.6171599239750199E-3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Statistika'!$B$7:$M$7</c:f>
              <c:numCache>
                <c:formatCode>General</c:formatCode>
                <c:ptCount val="12"/>
                <c:pt idx="0">
                  <c:v>14256</c:v>
                </c:pt>
                <c:pt idx="1">
                  <c:v>10052</c:v>
                </c:pt>
                <c:pt idx="2">
                  <c:v>11412</c:v>
                </c:pt>
                <c:pt idx="3">
                  <c:v>11740</c:v>
                </c:pt>
                <c:pt idx="4">
                  <c:v>12710</c:v>
                </c:pt>
                <c:pt idx="5">
                  <c:v>12709</c:v>
                </c:pt>
                <c:pt idx="6">
                  <c:v>11426</c:v>
                </c:pt>
                <c:pt idx="7">
                  <c:v>11820</c:v>
                </c:pt>
                <c:pt idx="8">
                  <c:v>13115</c:v>
                </c:pt>
                <c:pt idx="9">
                  <c:v>11719</c:v>
                </c:pt>
                <c:pt idx="10">
                  <c:v>11697</c:v>
                </c:pt>
                <c:pt idx="11">
                  <c:v>11322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58"/>
        <c:axId val="56445952"/>
        <c:axId val="56447744"/>
      </c:barChart>
      <c:catAx>
        <c:axId val="5644595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47744"/>
        <c:crosses val="autoZero"/>
        <c:auto val="1"/>
        <c:lblAlgn val="ctr"/>
        <c:lblOffset val="100"/>
        <c:noMultiLvlLbl val="0"/>
      </c:catAx>
      <c:valAx>
        <c:axId val="564477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459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2016.01.01-2016.12.31,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37,79%</a:t>
            </a:r>
          </a:p>
        </c:rich>
      </c:tx>
      <c:layout>
        <c:manualLayout>
          <c:xMode val="edge"/>
          <c:yMode val="edge"/>
          <c:x val="0.15740693312989856"/>
          <c:y val="2.312138728323699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010205701031556"/>
          <c:y val="0.18104562074249389"/>
          <c:w val="0.81726546926732202"/>
          <c:h val="0.66217864923747294"/>
        </c:manualLayout>
      </c:layout>
      <c:lineChart>
        <c:grouping val="stacked"/>
        <c:varyColors val="0"/>
        <c:ser>
          <c:idx val="0"/>
          <c:order val="0"/>
          <c:tx>
            <c:strRef>
              <c:f>'2016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5940295084473661E-2"/>
                  <c:y val="-4.508427776007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297656141347608E-2"/>
                  <c:y val="-3.8208244200688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413648293963254E-2"/>
                  <c:y val="-4.357289153884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5649072753209681E-2"/>
                  <c:y val="-3.48583877995642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45316214931051E-2"/>
                  <c:y val="-4.7930283224400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5063255501366828E-2"/>
                  <c:y val="-7.389771365284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9942938659058486E-2"/>
                  <c:y val="-4.7930283224400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3040944881889767E-2"/>
                  <c:y val="-5.949084399132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444729292559359E-2"/>
                  <c:y val="-6.2337020011226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7256793322775582E-2"/>
                  <c:y val="-4.7523078306800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505860290670432E-3"/>
                  <c:y val="-4.1536863966770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2.4922118380062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Statistika'!$B$8:$M$8</c:f>
              <c:numCache>
                <c:formatCode>0.00%</c:formatCode>
                <c:ptCount val="12"/>
                <c:pt idx="0">
                  <c:v>0.40207581227436823</c:v>
                </c:pt>
                <c:pt idx="1">
                  <c:v>0.382147201946472</c:v>
                </c:pt>
                <c:pt idx="2">
                  <c:v>0.36081952700139119</c:v>
                </c:pt>
                <c:pt idx="3">
                  <c:v>0.36098640919992619</c:v>
                </c:pt>
                <c:pt idx="4">
                  <c:v>0.36615579626642081</c:v>
                </c:pt>
                <c:pt idx="5">
                  <c:v>0.35405059059505239</c:v>
                </c:pt>
                <c:pt idx="6">
                  <c:v>0.36788048552754438</c:v>
                </c:pt>
                <c:pt idx="7">
                  <c:v>0.36243215895501796</c:v>
                </c:pt>
                <c:pt idx="8">
                  <c:v>0.36765530387979367</c:v>
                </c:pt>
                <c:pt idx="9">
                  <c:v>0.3769015534043032</c:v>
                </c:pt>
                <c:pt idx="10">
                  <c:v>0.42460432699288514</c:v>
                </c:pt>
                <c:pt idx="11">
                  <c:v>0.42772950510011332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39232"/>
        <c:axId val="56240768"/>
      </c:lineChart>
      <c:catAx>
        <c:axId val="5623923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240768"/>
        <c:crosses val="autoZero"/>
        <c:auto val="1"/>
        <c:lblAlgn val="ctr"/>
        <c:lblOffset val="100"/>
        <c:noMultiLvlLbl val="0"/>
      </c:catAx>
      <c:valAx>
        <c:axId val="5624076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239232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171450</xdr:rowOff>
    </xdr:from>
    <xdr:to>
      <xdr:col>7</xdr:col>
      <xdr:colOff>200025</xdr:colOff>
      <xdr:row>30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33</xdr:row>
      <xdr:rowOff>19050</xdr:rowOff>
    </xdr:from>
    <xdr:to>
      <xdr:col>7</xdr:col>
      <xdr:colOff>219075</xdr:colOff>
      <xdr:row>50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171450</xdr:rowOff>
    </xdr:from>
    <xdr:to>
      <xdr:col>7</xdr:col>
      <xdr:colOff>200025</xdr:colOff>
      <xdr:row>30</xdr:row>
      <xdr:rowOff>133350</xdr:rowOff>
    </xdr:to>
    <xdr:graphicFrame macro="">
      <xdr:nvGraphicFramePr>
        <xdr:cNvPr id="3113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33</xdr:row>
      <xdr:rowOff>19050</xdr:rowOff>
    </xdr:from>
    <xdr:to>
      <xdr:col>7</xdr:col>
      <xdr:colOff>219075</xdr:colOff>
      <xdr:row>50</xdr:row>
      <xdr:rowOff>76200</xdr:rowOff>
    </xdr:to>
    <xdr:graphicFrame macro="">
      <xdr:nvGraphicFramePr>
        <xdr:cNvPr id="3113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L24" sqref="L24"/>
    </sheetView>
  </sheetViews>
  <sheetFormatPr defaultRowHeight="15" x14ac:dyDescent="0.3"/>
  <cols>
    <col min="1" max="1" width="53.42578125" style="3" customWidth="1"/>
    <col min="2" max="2" width="11.28515625" style="3" customWidth="1"/>
    <col min="3" max="3" width="12.140625" style="3" customWidth="1"/>
    <col min="4" max="4" width="11.7109375" style="3" customWidth="1"/>
    <col min="5" max="5" width="12.5703125" style="3" customWidth="1"/>
    <col min="6" max="6" width="11.85546875" style="3" customWidth="1"/>
    <col min="7" max="7" width="12.5703125" style="3" customWidth="1"/>
    <col min="8" max="8" width="12.42578125" style="3" customWidth="1"/>
    <col min="9" max="9" width="12.5703125" style="3" customWidth="1"/>
    <col min="10" max="10" width="13" style="3" customWidth="1"/>
    <col min="11" max="11" width="12.85546875" style="3" customWidth="1"/>
    <col min="12" max="12" width="12.28515625" style="3" customWidth="1"/>
    <col min="13" max="13" width="11.7109375" style="3" customWidth="1"/>
    <col min="14" max="14" width="14.140625" style="3" customWidth="1"/>
    <col min="15" max="16384" width="9.140625" style="3"/>
  </cols>
  <sheetData>
    <row r="1" spans="1:14" x14ac:dyDescent="0.3">
      <c r="A1" s="12" t="s">
        <v>33</v>
      </c>
    </row>
    <row r="2" spans="1:14" ht="16.5" x14ac:dyDescent="0.3">
      <c r="A2" s="1" t="s">
        <v>2</v>
      </c>
    </row>
    <row r="3" spans="1:14" x14ac:dyDescent="0.3">
      <c r="A3" s="2" t="s">
        <v>34</v>
      </c>
    </row>
    <row r="4" spans="1:14" x14ac:dyDescent="0.3">
      <c r="B4" s="13" t="s">
        <v>0</v>
      </c>
      <c r="C4" s="13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30" x14ac:dyDescent="0.3">
      <c r="A5" s="4"/>
      <c r="B5" s="5" t="s">
        <v>20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  <c r="H5" s="5" t="s">
        <v>27</v>
      </c>
      <c r="I5" s="5" t="s">
        <v>28</v>
      </c>
      <c r="J5" s="5" t="s">
        <v>29</v>
      </c>
      <c r="K5" s="5" t="s">
        <v>30</v>
      </c>
      <c r="L5" s="5" t="s">
        <v>31</v>
      </c>
      <c r="M5" s="5" t="s">
        <v>32</v>
      </c>
      <c r="N5" s="6" t="s">
        <v>21</v>
      </c>
    </row>
    <row r="6" spans="1:14" x14ac:dyDescent="0.3">
      <c r="A6" s="7" t="s">
        <v>4</v>
      </c>
      <c r="B6" s="8">
        <v>41096</v>
      </c>
      <c r="C6" s="8">
        <v>24260</v>
      </c>
      <c r="D6" s="8">
        <v>34370</v>
      </c>
      <c r="E6" s="8">
        <v>31086</v>
      </c>
      <c r="F6" s="8">
        <v>37028</v>
      </c>
      <c r="G6" s="8">
        <v>36899</v>
      </c>
      <c r="H6" s="8">
        <v>33654</v>
      </c>
      <c r="I6" s="8">
        <v>31074</v>
      </c>
      <c r="J6" s="8">
        <v>33493</v>
      </c>
      <c r="K6" s="8">
        <v>32793</v>
      </c>
      <c r="L6" s="8">
        <v>28556</v>
      </c>
      <c r="M6" s="8">
        <v>26311</v>
      </c>
      <c r="N6" s="8">
        <f>SUM(B6:M6)</f>
        <v>390620</v>
      </c>
    </row>
    <row r="7" spans="1:14" ht="30" x14ac:dyDescent="0.3">
      <c r="A7" s="9" t="s">
        <v>1</v>
      </c>
      <c r="B7" s="8">
        <v>17722</v>
      </c>
      <c r="C7" s="8">
        <v>10609</v>
      </c>
      <c r="D7" s="8">
        <v>14232</v>
      </c>
      <c r="E7" s="8">
        <v>13722</v>
      </c>
      <c r="F7" s="8">
        <v>16635</v>
      </c>
      <c r="G7" s="8">
        <v>15746</v>
      </c>
      <c r="H7" s="8">
        <v>15414</v>
      </c>
      <c r="I7" s="8">
        <v>13936</v>
      </c>
      <c r="J7" s="8">
        <v>15394</v>
      </c>
      <c r="K7" s="8">
        <v>14665</v>
      </c>
      <c r="L7" s="8">
        <v>13921</v>
      </c>
      <c r="M7" s="8">
        <v>13186</v>
      </c>
      <c r="N7" s="8">
        <f>SUM(B7:M7)</f>
        <v>175182</v>
      </c>
    </row>
    <row r="8" spans="1:14" ht="30" x14ac:dyDescent="0.3">
      <c r="A8" s="10" t="s">
        <v>3</v>
      </c>
      <c r="B8" s="11">
        <f t="shared" ref="B8:N8" si="0">B7/B6</f>
        <v>0.431234183375511</v>
      </c>
      <c r="C8" s="11">
        <f t="shared" ref="C8:L8" si="1">C7/C6</f>
        <v>0.43730420445177248</v>
      </c>
      <c r="D8" s="11">
        <f t="shared" si="1"/>
        <v>0.41408204829793427</v>
      </c>
      <c r="E8" s="11">
        <f t="shared" si="1"/>
        <v>0.44142057517853694</v>
      </c>
      <c r="F8" s="11">
        <f t="shared" si="1"/>
        <v>0.44925461812682294</v>
      </c>
      <c r="G8" s="11">
        <f t="shared" si="1"/>
        <v>0.42673243177321879</v>
      </c>
      <c r="H8" s="11">
        <f t="shared" si="1"/>
        <v>0.458013906222143</v>
      </c>
      <c r="I8" s="11">
        <f t="shared" si="1"/>
        <v>0.44847782712235307</v>
      </c>
      <c r="J8" s="11">
        <f t="shared" si="1"/>
        <v>0.45961842773116773</v>
      </c>
      <c r="K8" s="11">
        <f t="shared" si="1"/>
        <v>0.44719909736834079</v>
      </c>
      <c r="L8" s="11">
        <f t="shared" si="1"/>
        <v>0.48749824905448941</v>
      </c>
      <c r="M8" s="11">
        <f t="shared" si="0"/>
        <v>0.50115921097639771</v>
      </c>
      <c r="N8" s="11">
        <f t="shared" si="0"/>
        <v>0.44847166043725362</v>
      </c>
    </row>
  </sheetData>
  <mergeCells count="1">
    <mergeCell ref="B4:N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/>
  </sheetViews>
  <sheetFormatPr defaultRowHeight="15" x14ac:dyDescent="0.3"/>
  <cols>
    <col min="1" max="1" width="53.42578125" style="3" customWidth="1"/>
    <col min="2" max="2" width="10.28515625" style="3" customWidth="1"/>
    <col min="3" max="3" width="11.5703125" style="3" customWidth="1"/>
    <col min="4" max="4" width="11.7109375" style="3" customWidth="1"/>
    <col min="5" max="5" width="11.28515625" style="3" customWidth="1"/>
    <col min="6" max="6" width="11.85546875" style="3" customWidth="1"/>
    <col min="7" max="7" width="12.5703125" style="3" customWidth="1"/>
    <col min="8" max="8" width="12.42578125" style="3" customWidth="1"/>
    <col min="9" max="9" width="12.5703125" style="3" customWidth="1"/>
    <col min="10" max="10" width="13" style="3" customWidth="1"/>
    <col min="11" max="11" width="12.85546875" style="3" customWidth="1"/>
    <col min="12" max="13" width="12.28515625" style="3" customWidth="1"/>
    <col min="14" max="14" width="14.140625" style="3" customWidth="1"/>
    <col min="15" max="16384" width="9.140625" style="3"/>
  </cols>
  <sheetData>
    <row r="1" spans="1:14" x14ac:dyDescent="0.3">
      <c r="A1" s="12" t="s">
        <v>17</v>
      </c>
    </row>
    <row r="2" spans="1:14" ht="16.5" x14ac:dyDescent="0.3">
      <c r="A2" s="1" t="s">
        <v>2</v>
      </c>
    </row>
    <row r="3" spans="1:14" x14ac:dyDescent="0.3">
      <c r="A3" s="2" t="s">
        <v>18</v>
      </c>
    </row>
    <row r="4" spans="1:14" x14ac:dyDescent="0.3">
      <c r="B4" s="13" t="s">
        <v>0</v>
      </c>
      <c r="C4" s="13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30" x14ac:dyDescent="0.3">
      <c r="A5" s="4"/>
      <c r="B5" s="5" t="s">
        <v>5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19</v>
      </c>
      <c r="N5" s="6" t="s">
        <v>6</v>
      </c>
    </row>
    <row r="6" spans="1:14" x14ac:dyDescent="0.3">
      <c r="A6" s="7" t="s">
        <v>4</v>
      </c>
      <c r="B6" s="8">
        <v>35456</v>
      </c>
      <c r="C6" s="8">
        <v>26304</v>
      </c>
      <c r="D6" s="8">
        <v>31628</v>
      </c>
      <c r="E6" s="8">
        <v>32522</v>
      </c>
      <c r="F6" s="8">
        <v>34712</v>
      </c>
      <c r="G6" s="8">
        <v>35896</v>
      </c>
      <c r="H6" s="8">
        <v>31059</v>
      </c>
      <c r="I6" s="8">
        <v>32613</v>
      </c>
      <c r="J6" s="8">
        <v>35672</v>
      </c>
      <c r="K6" s="8">
        <v>31093</v>
      </c>
      <c r="L6" s="8">
        <v>27548</v>
      </c>
      <c r="M6" s="8">
        <v>26470</v>
      </c>
      <c r="N6" s="8">
        <f>SUM(B6:M6)</f>
        <v>380973</v>
      </c>
    </row>
    <row r="7" spans="1:14" ht="30" x14ac:dyDescent="0.3">
      <c r="A7" s="9" t="s">
        <v>1</v>
      </c>
      <c r="B7" s="8">
        <v>14256</v>
      </c>
      <c r="C7" s="8">
        <v>10052</v>
      </c>
      <c r="D7" s="8">
        <v>11412</v>
      </c>
      <c r="E7" s="8">
        <v>11740</v>
      </c>
      <c r="F7" s="8">
        <v>12710</v>
      </c>
      <c r="G7" s="8">
        <v>12709</v>
      </c>
      <c r="H7" s="8">
        <v>11426</v>
      </c>
      <c r="I7" s="8">
        <v>11820</v>
      </c>
      <c r="J7" s="8">
        <v>13115</v>
      </c>
      <c r="K7" s="8">
        <v>11719</v>
      </c>
      <c r="L7" s="8">
        <v>11697</v>
      </c>
      <c r="M7" s="8">
        <v>11322</v>
      </c>
      <c r="N7" s="8">
        <f>SUM(B7:M7)</f>
        <v>143978</v>
      </c>
    </row>
    <row r="8" spans="1:14" ht="30" x14ac:dyDescent="0.3">
      <c r="A8" s="10" t="s">
        <v>3</v>
      </c>
      <c r="B8" s="11">
        <f t="shared" ref="B8:N8" si="0">B7/B6</f>
        <v>0.40207581227436823</v>
      </c>
      <c r="C8" s="11">
        <f t="shared" si="0"/>
        <v>0.382147201946472</v>
      </c>
      <c r="D8" s="11">
        <f t="shared" si="0"/>
        <v>0.36081952700139119</v>
      </c>
      <c r="E8" s="11">
        <f t="shared" si="0"/>
        <v>0.36098640919992619</v>
      </c>
      <c r="F8" s="11">
        <f t="shared" si="0"/>
        <v>0.36615579626642081</v>
      </c>
      <c r="G8" s="11">
        <f t="shared" ref="G8:L8" si="1">G7/G6</f>
        <v>0.35405059059505239</v>
      </c>
      <c r="H8" s="11">
        <f t="shared" si="1"/>
        <v>0.36788048552754438</v>
      </c>
      <c r="I8" s="11">
        <f t="shared" si="1"/>
        <v>0.36243215895501796</v>
      </c>
      <c r="J8" s="11">
        <f t="shared" si="1"/>
        <v>0.36765530387979367</v>
      </c>
      <c r="K8" s="11">
        <f t="shared" si="1"/>
        <v>0.3769015534043032</v>
      </c>
      <c r="L8" s="11">
        <f t="shared" si="1"/>
        <v>0.42460432699288514</v>
      </c>
      <c r="M8" s="11">
        <f t="shared" si="0"/>
        <v>0.42772950510011332</v>
      </c>
      <c r="N8" s="11">
        <f t="shared" si="0"/>
        <v>0.37792179498284656</v>
      </c>
    </row>
  </sheetData>
  <mergeCells count="1">
    <mergeCell ref="B4:N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m. Statistika</vt:lpstr>
      <vt:lpstr>2016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2013-11-06T08:01:20Z</dcterms:created>
  <dcterms:modified xsi:type="dcterms:W3CDTF">2018-01-02T12:30:37Z</dcterms:modified>
</cp:coreProperties>
</file>